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1jgf01\Documents\Papers\BFFK\data\BLS_IO_1997-2014\"/>
    </mc:Choice>
  </mc:AlternateContent>
  <bookViews>
    <workbookView xWindow="360" yWindow="270" windowWidth="14940" windowHeight="9150" activeTab="2"/>
  </bookViews>
  <sheets>
    <sheet name="ReadMe" sheetId="2" r:id="rId1"/>
    <sheet name="NAICS codes" sheetId="4" r:id="rId2"/>
    <sheet name="2007" sheetId="1" r:id="rId3"/>
  </sheets>
  <calcPr calcId="152511"/>
</workbook>
</file>

<file path=xl/calcChain.xml><?xml version="1.0" encoding="utf-8"?>
<calcChain xmlns="http://schemas.openxmlformats.org/spreadsheetml/2006/main">
  <c r="CX29" i="1" l="1"/>
  <c r="CY29" i="1" s="1"/>
  <c r="CZ29" i="1"/>
  <c r="CX30" i="1"/>
  <c r="CY30" i="1" s="1"/>
  <c r="CX31" i="1"/>
  <c r="CZ31" i="1" s="1"/>
  <c r="CY31" i="1"/>
  <c r="CX32" i="1"/>
  <c r="CY32" i="1"/>
  <c r="CZ32" i="1"/>
  <c r="CX33" i="1"/>
  <c r="CY33" i="1"/>
  <c r="CZ33" i="1"/>
  <c r="CX34" i="1"/>
  <c r="CY34" i="1" s="1"/>
  <c r="CX35" i="1"/>
  <c r="CZ35" i="1" s="1"/>
  <c r="CY35" i="1"/>
  <c r="CX36" i="1"/>
  <c r="CY36" i="1"/>
  <c r="CZ36" i="1"/>
  <c r="CX37" i="1"/>
  <c r="CY37" i="1"/>
  <c r="CZ37" i="1"/>
  <c r="CX38" i="1"/>
  <c r="CY38" i="1" s="1"/>
  <c r="CX39" i="1"/>
  <c r="CZ39" i="1" s="1"/>
  <c r="CY39" i="1"/>
  <c r="CX40" i="1"/>
  <c r="CY40" i="1"/>
  <c r="CZ40" i="1"/>
  <c r="CX41" i="1"/>
  <c r="CY41" i="1" s="1"/>
  <c r="CZ41" i="1"/>
  <c r="CX42" i="1"/>
  <c r="CY42" i="1" s="1"/>
  <c r="CX43" i="1"/>
  <c r="CZ43" i="1" s="1"/>
  <c r="CY43" i="1"/>
  <c r="CX44" i="1"/>
  <c r="CY44" i="1"/>
  <c r="CZ44" i="1"/>
  <c r="CX45" i="1"/>
  <c r="CY45" i="1" s="1"/>
  <c r="CZ45" i="1"/>
  <c r="CX46" i="1"/>
  <c r="CY46" i="1" s="1"/>
  <c r="CX47" i="1"/>
  <c r="CZ47" i="1" s="1"/>
  <c r="CY47" i="1"/>
  <c r="CX48" i="1"/>
  <c r="CY48" i="1"/>
  <c r="CZ48" i="1"/>
  <c r="CX49" i="1"/>
  <c r="CY49" i="1" s="1"/>
  <c r="CZ49" i="1"/>
  <c r="CX50" i="1"/>
  <c r="CY50" i="1" s="1"/>
  <c r="CX51" i="1"/>
  <c r="CZ51" i="1" s="1"/>
  <c r="CY51" i="1"/>
  <c r="CX52" i="1"/>
  <c r="CY52" i="1"/>
  <c r="CZ52" i="1"/>
  <c r="CX53" i="1"/>
  <c r="CY53" i="1" s="1"/>
  <c r="CZ53" i="1"/>
  <c r="CX54" i="1"/>
  <c r="CY54" i="1" s="1"/>
  <c r="CX55" i="1"/>
  <c r="CZ55" i="1" s="1"/>
  <c r="CY55" i="1"/>
  <c r="CX56" i="1"/>
  <c r="CY56" i="1"/>
  <c r="CZ56" i="1"/>
  <c r="CX57" i="1"/>
  <c r="CY57" i="1" s="1"/>
  <c r="CZ57" i="1"/>
  <c r="CX58" i="1"/>
  <c r="CY58" i="1" s="1"/>
  <c r="CX59" i="1"/>
  <c r="CZ59" i="1" s="1"/>
  <c r="CY59" i="1"/>
  <c r="CX60" i="1"/>
  <c r="CY60" i="1"/>
  <c r="CZ60" i="1"/>
  <c r="CX61" i="1"/>
  <c r="CY61" i="1" s="1"/>
  <c r="CZ61" i="1"/>
  <c r="CX62" i="1"/>
  <c r="CY62" i="1" s="1"/>
  <c r="CX63" i="1"/>
  <c r="CZ63" i="1" s="1"/>
  <c r="CY63" i="1"/>
  <c r="CX64" i="1"/>
  <c r="CY64" i="1"/>
  <c r="CZ64" i="1"/>
  <c r="CX65" i="1"/>
  <c r="CY65" i="1" s="1"/>
  <c r="CZ65" i="1"/>
  <c r="CX66" i="1"/>
  <c r="CY66" i="1" s="1"/>
  <c r="CX67" i="1"/>
  <c r="CZ67" i="1" s="1"/>
  <c r="CY67" i="1"/>
  <c r="CX68" i="1"/>
  <c r="CY68" i="1"/>
  <c r="CZ68" i="1"/>
  <c r="CX69" i="1"/>
  <c r="CY69" i="1" s="1"/>
  <c r="CZ69" i="1"/>
  <c r="CX70" i="1"/>
  <c r="CY70" i="1" s="1"/>
  <c r="CX71" i="1"/>
  <c r="CZ71" i="1" s="1"/>
  <c r="CY71" i="1"/>
  <c r="CX72" i="1"/>
  <c r="CY72" i="1"/>
  <c r="CZ72" i="1"/>
  <c r="CX73" i="1"/>
  <c r="CY73" i="1" s="1"/>
  <c r="CZ73" i="1"/>
  <c r="CX74" i="1"/>
  <c r="CY74" i="1" s="1"/>
  <c r="CX75" i="1"/>
  <c r="CZ75" i="1" s="1"/>
  <c r="CY75" i="1"/>
  <c r="CX76" i="1"/>
  <c r="CY76" i="1"/>
  <c r="CZ76" i="1"/>
  <c r="CX77" i="1"/>
  <c r="CY77" i="1" s="1"/>
  <c r="CZ77" i="1"/>
  <c r="CX78" i="1"/>
  <c r="CY78" i="1" s="1"/>
  <c r="CX79" i="1"/>
  <c r="CZ79" i="1" s="1"/>
  <c r="CY79" i="1"/>
  <c r="CX80" i="1"/>
  <c r="CY80" i="1"/>
  <c r="CZ80" i="1"/>
  <c r="CX81" i="1"/>
  <c r="CY81" i="1" s="1"/>
  <c r="CZ81" i="1"/>
  <c r="CX82" i="1"/>
  <c r="CY82" i="1" s="1"/>
  <c r="CX83" i="1"/>
  <c r="CZ83" i="1" s="1"/>
  <c r="CY83" i="1"/>
  <c r="CX84" i="1"/>
  <c r="CY84" i="1"/>
  <c r="CZ84" i="1"/>
  <c r="CX85" i="1"/>
  <c r="CY85" i="1" s="1"/>
  <c r="CZ85" i="1"/>
  <c r="CX86" i="1"/>
  <c r="CY86" i="1" s="1"/>
  <c r="CX87" i="1"/>
  <c r="CZ87" i="1" s="1"/>
  <c r="CY87" i="1"/>
  <c r="CX88" i="1"/>
  <c r="CY88" i="1"/>
  <c r="CZ88" i="1"/>
  <c r="CX89" i="1"/>
  <c r="CY89" i="1" s="1"/>
  <c r="CZ89" i="1"/>
  <c r="CX90" i="1"/>
  <c r="CY90" i="1" s="1"/>
  <c r="CX91" i="1"/>
  <c r="CZ91" i="1" s="1"/>
  <c r="CY91" i="1"/>
  <c r="CX27" i="1"/>
  <c r="CZ27" i="1" s="1"/>
  <c r="CZ26" i="1"/>
  <c r="CX26" i="1"/>
  <c r="CY26" i="1" s="1"/>
  <c r="CZ25" i="1"/>
  <c r="CY25" i="1"/>
  <c r="CX25" i="1"/>
  <c r="CX24" i="1"/>
  <c r="CY24" i="1" s="1"/>
  <c r="CX23" i="1"/>
  <c r="CZ23" i="1" s="1"/>
  <c r="CZ22" i="1"/>
  <c r="CX22" i="1"/>
  <c r="CY22" i="1" s="1"/>
  <c r="CZ21" i="1"/>
  <c r="CY21" i="1"/>
  <c r="CX21" i="1"/>
  <c r="CX20" i="1"/>
  <c r="CY20" i="1" s="1"/>
  <c r="CX19" i="1"/>
  <c r="CZ19" i="1" s="1"/>
  <c r="CZ18" i="1"/>
  <c r="CX18" i="1"/>
  <c r="CY18" i="1" s="1"/>
  <c r="CZ17" i="1"/>
  <c r="CY17" i="1"/>
  <c r="CX17" i="1"/>
  <c r="CX16" i="1"/>
  <c r="CY16" i="1" s="1"/>
  <c r="CX15" i="1"/>
  <c r="CZ15" i="1" s="1"/>
  <c r="CZ14" i="1"/>
  <c r="CX14" i="1"/>
  <c r="CY14" i="1" s="1"/>
  <c r="CZ13" i="1"/>
  <c r="CY13" i="1"/>
  <c r="CX13" i="1"/>
  <c r="CX12" i="1"/>
  <c r="CZ12" i="1" s="1"/>
  <c r="CX11" i="1"/>
  <c r="CZ11" i="1" s="1"/>
  <c r="CZ10" i="1"/>
  <c r="CX10" i="1"/>
  <c r="CY10" i="1" s="1"/>
  <c r="CZ9" i="1"/>
  <c r="CY9" i="1"/>
  <c r="CX9" i="1"/>
  <c r="CX8" i="1"/>
  <c r="CZ8" i="1" s="1"/>
  <c r="CZ28" i="1"/>
  <c r="CY28" i="1"/>
  <c r="CX28" i="1"/>
  <c r="CZ90" i="1" l="1"/>
  <c r="CZ86" i="1"/>
  <c r="CZ82" i="1"/>
  <c r="CZ78" i="1"/>
  <c r="CZ74" i="1"/>
  <c r="CZ70" i="1"/>
  <c r="CZ66" i="1"/>
  <c r="CZ62" i="1"/>
  <c r="CZ58" i="1"/>
  <c r="CZ54" i="1"/>
  <c r="CZ50" i="1"/>
  <c r="CZ46" i="1"/>
  <c r="CZ42" i="1"/>
  <c r="CZ38" i="1"/>
  <c r="CZ34" i="1"/>
  <c r="CZ30" i="1"/>
  <c r="CY15" i="1"/>
  <c r="CZ16" i="1"/>
  <c r="CY19" i="1"/>
  <c r="CZ20" i="1"/>
  <c r="CY23" i="1"/>
  <c r="CZ24" i="1"/>
  <c r="CY27" i="1"/>
  <c r="CY8" i="1"/>
  <c r="CY12" i="1"/>
  <c r="CY11" i="1"/>
</calcChain>
</file>

<file path=xl/sharedStrings.xml><?xml version="1.0" encoding="utf-8"?>
<sst xmlns="http://schemas.openxmlformats.org/spreadsheetml/2006/main" count="3840" uniqueCount="840">
  <si>
    <t>The Use of Commodities by Industries, Before Redefinitions (Purchasers' Prices)</t>
  </si>
  <si>
    <t>(Millions of dollars)</t>
  </si>
  <si>
    <t>Bureau of Economic Analysis</t>
  </si>
  <si>
    <t>2007</t>
  </si>
  <si>
    <t/>
  </si>
  <si>
    <t>Commodities/Industries</t>
  </si>
  <si>
    <t>111CA</t>
  </si>
  <si>
    <t>113FF</t>
  </si>
  <si>
    <t>211</t>
  </si>
  <si>
    <t>212</t>
  </si>
  <si>
    <t>213</t>
  </si>
  <si>
    <t>22</t>
  </si>
  <si>
    <t>23</t>
  </si>
  <si>
    <t>321</t>
  </si>
  <si>
    <t>327</t>
  </si>
  <si>
    <t>331</t>
  </si>
  <si>
    <t>332</t>
  </si>
  <si>
    <t>333</t>
  </si>
  <si>
    <t>334</t>
  </si>
  <si>
    <t>335</t>
  </si>
  <si>
    <t>3361MV</t>
  </si>
  <si>
    <t>3364OT</t>
  </si>
  <si>
    <t>337</t>
  </si>
  <si>
    <t>339</t>
  </si>
  <si>
    <t>311FT</t>
  </si>
  <si>
    <t>313TT</t>
  </si>
  <si>
    <t>315AL</t>
  </si>
  <si>
    <t>322</t>
  </si>
  <si>
    <t>323</t>
  </si>
  <si>
    <t>324</t>
  </si>
  <si>
    <t>325</t>
  </si>
  <si>
    <t>326</t>
  </si>
  <si>
    <t>42</t>
  </si>
  <si>
    <t>441</t>
  </si>
  <si>
    <t>445</t>
  </si>
  <si>
    <t>452</t>
  </si>
  <si>
    <t>4A0</t>
  </si>
  <si>
    <t>481</t>
  </si>
  <si>
    <t>482</t>
  </si>
  <si>
    <t>483</t>
  </si>
  <si>
    <t>484</t>
  </si>
  <si>
    <t>485</t>
  </si>
  <si>
    <t>486</t>
  </si>
  <si>
    <t>487OS</t>
  </si>
  <si>
    <t>493</t>
  </si>
  <si>
    <t>511</t>
  </si>
  <si>
    <t>512</t>
  </si>
  <si>
    <t>513</t>
  </si>
  <si>
    <t>514</t>
  </si>
  <si>
    <t>521CI</t>
  </si>
  <si>
    <t>523</t>
  </si>
  <si>
    <t>524</t>
  </si>
  <si>
    <t>525</t>
  </si>
  <si>
    <t> HS</t>
  </si>
  <si>
    <t> ORE</t>
  </si>
  <si>
    <t>532RL</t>
  </si>
  <si>
    <t>5411</t>
  </si>
  <si>
    <t>5415</t>
  </si>
  <si>
    <t>5412OP</t>
  </si>
  <si>
    <t>55</t>
  </si>
  <si>
    <t>561</t>
  </si>
  <si>
    <t>562</t>
  </si>
  <si>
    <t>61</t>
  </si>
  <si>
    <t>621</t>
  </si>
  <si>
    <t>622</t>
  </si>
  <si>
    <t>623</t>
  </si>
  <si>
    <t>624</t>
  </si>
  <si>
    <t>711AS</t>
  </si>
  <si>
    <t>713</t>
  </si>
  <si>
    <t>721</t>
  </si>
  <si>
    <t>722</t>
  </si>
  <si>
    <t>81</t>
  </si>
  <si>
    <t> GFGD</t>
  </si>
  <si>
    <t> GFGN</t>
  </si>
  <si>
    <t>GFE</t>
  </si>
  <si>
    <t>GSLG</t>
  </si>
  <si>
    <t>GSLE</t>
  </si>
  <si>
    <t>F010</t>
  </si>
  <si>
    <t>F02S</t>
  </si>
  <si>
    <t>F02E</t>
  </si>
  <si>
    <t>F02N</t>
  </si>
  <si>
    <t>F02R</t>
  </si>
  <si>
    <t>F030</t>
  </si>
  <si>
    <t>F040</t>
  </si>
  <si>
    <t>F050</t>
  </si>
  <si>
    <t>F06C</t>
  </si>
  <si>
    <t>F06S</t>
  </si>
  <si>
    <t>F06E</t>
  </si>
  <si>
    <t>F06N</t>
  </si>
  <si>
    <t>F07C</t>
  </si>
  <si>
    <t>F07S</t>
  </si>
  <si>
    <t>F07E</t>
  </si>
  <si>
    <t>F07N</t>
  </si>
  <si>
    <t>F10C</t>
  </si>
  <si>
    <t>F10S</t>
  </si>
  <si>
    <t>F10E</t>
  </si>
  <si>
    <t>F10N</t>
  </si>
  <si>
    <t>IOCode</t>
  </si>
  <si>
    <t>Name</t>
  </si>
  <si>
    <t>Farms</t>
  </si>
  <si>
    <t>Forestry, fishing, and related activities</t>
  </si>
  <si>
    <t>Oil and gas extraction</t>
  </si>
  <si>
    <t>Mining, except oil and gas</t>
  </si>
  <si>
    <t>Support activities for mining</t>
  </si>
  <si>
    <t>Utilities</t>
  </si>
  <si>
    <t>Construction</t>
  </si>
  <si>
    <t>Wood products</t>
  </si>
  <si>
    <t>Nonmetallic mineral products</t>
  </si>
  <si>
    <t>Primary metals</t>
  </si>
  <si>
    <t>Fabricated metal products</t>
  </si>
  <si>
    <t>Machinery</t>
  </si>
  <si>
    <t>Computer and electronic products</t>
  </si>
  <si>
    <t>Electrical equipment, appliances, and components</t>
  </si>
  <si>
    <t>Motor vehicles, bodies and trailers, and parts</t>
  </si>
  <si>
    <t>Other transportation equipment</t>
  </si>
  <si>
    <t>Furniture and related products</t>
  </si>
  <si>
    <t>Miscellaneous manufacturing</t>
  </si>
  <si>
    <t>Food and beverage and tobacco products</t>
  </si>
  <si>
    <t>Textile mills and textile product mills</t>
  </si>
  <si>
    <t>Apparel and leather and allied products</t>
  </si>
  <si>
    <t>Paper products</t>
  </si>
  <si>
    <t>Printing and related support activities</t>
  </si>
  <si>
    <t>Petroleum and coal products</t>
  </si>
  <si>
    <t>Chemical products</t>
  </si>
  <si>
    <t>Plastics and rubber products</t>
  </si>
  <si>
    <t>Wholesale trade</t>
  </si>
  <si>
    <t>Motor vehicle and parts dealers</t>
  </si>
  <si>
    <t>Food and beverage stores</t>
  </si>
  <si>
    <t>General merchandise stores</t>
  </si>
  <si>
    <t>Other retail</t>
  </si>
  <si>
    <t>Air transportation</t>
  </si>
  <si>
    <t>Rail transportation</t>
  </si>
  <si>
    <t>Water transportation</t>
  </si>
  <si>
    <t>Truck transportation</t>
  </si>
  <si>
    <t>Transit and ground passenger transportation</t>
  </si>
  <si>
    <t>Pipeline transportation</t>
  </si>
  <si>
    <t>Other transportation and support activities</t>
  </si>
  <si>
    <t>Warehousing and storage</t>
  </si>
  <si>
    <t>Publishing industries, except internet (includes software)</t>
  </si>
  <si>
    <t>Motion picture and sound recording industries</t>
  </si>
  <si>
    <t>Broadcasting and telecommunications</t>
  </si>
  <si>
    <t>Data processing, internet publishing, and other information services</t>
  </si>
  <si>
    <t>Federal Reserve banks, credit intermediation, and related activities</t>
  </si>
  <si>
    <t>Securities, commodity contracts, and investments</t>
  </si>
  <si>
    <t>Insurance carriers and related activities</t>
  </si>
  <si>
    <t>Funds, trusts, and other financial vehicles</t>
  </si>
  <si>
    <t>Housing</t>
  </si>
  <si>
    <t>Other real estate</t>
  </si>
  <si>
    <t>Rental and leasing services and lessors of intangible assets</t>
  </si>
  <si>
    <t>Legal services</t>
  </si>
  <si>
    <t>Computer systems design and related services</t>
  </si>
  <si>
    <t>Miscellaneous professional, scientific, and technical services</t>
  </si>
  <si>
    <t>Management of companies and enterprises</t>
  </si>
  <si>
    <t>Administrative and support services</t>
  </si>
  <si>
    <t>Waste management and remediation services</t>
  </si>
  <si>
    <t>Educational services</t>
  </si>
  <si>
    <t>Ambulatory health care services</t>
  </si>
  <si>
    <t>Hospitals</t>
  </si>
  <si>
    <t>Nursing and residential care facilities</t>
  </si>
  <si>
    <t>Social assistance</t>
  </si>
  <si>
    <t>Performing arts, spectator sports, museums, and related activities</t>
  </si>
  <si>
    <t>Amusements, gambling, and recreation industries</t>
  </si>
  <si>
    <t>Accommodation</t>
  </si>
  <si>
    <t>Food services and drinking places</t>
  </si>
  <si>
    <t>Other services, except government</t>
  </si>
  <si>
    <t>Federal general government (defense)</t>
  </si>
  <si>
    <t>Federal general government (nondefense)</t>
  </si>
  <si>
    <t>Federal government enterprises</t>
  </si>
  <si>
    <t>State and local general government</t>
  </si>
  <si>
    <t>State and local government enterprises</t>
  </si>
  <si>
    <t>Sum of Intermediate Selected</t>
  </si>
  <si>
    <t>Intermediate Not Selected</t>
  </si>
  <si>
    <t>Total Intermediate</t>
  </si>
  <si>
    <t>Personal consumption expenditures</t>
  </si>
  <si>
    <t>Nonresidential private fixed investment in structures</t>
  </si>
  <si>
    <t>Nonresidential private fixed investment in equipment</t>
  </si>
  <si>
    <t>Nonresidential private fixed investment in intellectual property products</t>
  </si>
  <si>
    <t>Residential private fixed investment</t>
  </si>
  <si>
    <t>Change in private inventories</t>
  </si>
  <si>
    <t>Exports of goods and services</t>
  </si>
  <si>
    <t>Imports of goods and services</t>
  </si>
  <si>
    <t>Federal national defense: Consumption expenditures</t>
  </si>
  <si>
    <t>Federal national defense: Gross investment in structures</t>
  </si>
  <si>
    <t>Federal national defense: Gross investment in equipment</t>
  </si>
  <si>
    <t>Federal national defense: Gross investment in intellectual property products</t>
  </si>
  <si>
    <t>Federal national nondefense: Consumption expenditures</t>
  </si>
  <si>
    <t>Federal national nondefense: Gross investment in structures</t>
  </si>
  <si>
    <t>Federal national nondefense: Gross investment in equipment</t>
  </si>
  <si>
    <t>Federal national nondefense: Gross investment in intellectual property products</t>
  </si>
  <si>
    <t>State and local: Consumption expenditures</t>
  </si>
  <si>
    <t>State and local: Gross investment in structures</t>
  </si>
  <si>
    <t>State and local: Gross investment in equipment</t>
  </si>
  <si>
    <t>State and local: Gross investment in intellectual property products</t>
  </si>
  <si>
    <t>Sum of Final Uses (GDP) Selected</t>
  </si>
  <si>
    <t>Sum of Final Uses (GDP) Not Selected</t>
  </si>
  <si>
    <t>Total Final Uses (GDP)</t>
  </si>
  <si>
    <t>Total Commodity Output</t>
  </si>
  <si>
    <t> 111CA</t>
  </si>
  <si>
    <t>...</t>
  </si>
  <si>
    <t> 113FF</t>
  </si>
  <si>
    <t> 211</t>
  </si>
  <si>
    <t> 212</t>
  </si>
  <si>
    <t> 213</t>
  </si>
  <si>
    <t> 22</t>
  </si>
  <si>
    <t> 23</t>
  </si>
  <si>
    <t> 321</t>
  </si>
  <si>
    <t> 327</t>
  </si>
  <si>
    <t> 331</t>
  </si>
  <si>
    <t> 332</t>
  </si>
  <si>
    <t> 333</t>
  </si>
  <si>
    <t> 334</t>
  </si>
  <si>
    <t> 335</t>
  </si>
  <si>
    <t> 3361MV</t>
  </si>
  <si>
    <t> 3364OT</t>
  </si>
  <si>
    <t> 337</t>
  </si>
  <si>
    <t> 339</t>
  </si>
  <si>
    <t> 311FT</t>
  </si>
  <si>
    <t> 313TT</t>
  </si>
  <si>
    <t> 315AL</t>
  </si>
  <si>
    <t> 322</t>
  </si>
  <si>
    <t> 323</t>
  </si>
  <si>
    <t> 324</t>
  </si>
  <si>
    <t> 325</t>
  </si>
  <si>
    <t> 326</t>
  </si>
  <si>
    <t> 42</t>
  </si>
  <si>
    <t> 4A0</t>
  </si>
  <si>
    <t> 481</t>
  </si>
  <si>
    <t> 482</t>
  </si>
  <si>
    <t> 483</t>
  </si>
  <si>
    <t> 484</t>
  </si>
  <si>
    <t> 485</t>
  </si>
  <si>
    <t> 486</t>
  </si>
  <si>
    <t> 487OS</t>
  </si>
  <si>
    <t> 493</t>
  </si>
  <si>
    <t> 511</t>
  </si>
  <si>
    <t> 512</t>
  </si>
  <si>
    <t> 513</t>
  </si>
  <si>
    <t> 514</t>
  </si>
  <si>
    <t> 521CI</t>
  </si>
  <si>
    <t> 523</t>
  </si>
  <si>
    <t> 524</t>
  </si>
  <si>
    <t> 525</t>
  </si>
  <si>
    <t> 532RL</t>
  </si>
  <si>
    <t> 5411</t>
  </si>
  <si>
    <t> 5415</t>
  </si>
  <si>
    <t> 5412OP</t>
  </si>
  <si>
    <t> 55</t>
  </si>
  <si>
    <t> 561</t>
  </si>
  <si>
    <t> 562</t>
  </si>
  <si>
    <t> 61</t>
  </si>
  <si>
    <t> 621</t>
  </si>
  <si>
    <t> 622</t>
  </si>
  <si>
    <t> 623</t>
  </si>
  <si>
    <t> 624</t>
  </si>
  <si>
    <t> 711AS</t>
  </si>
  <si>
    <t> 713</t>
  </si>
  <si>
    <t> 721</t>
  </si>
  <si>
    <t> 722</t>
  </si>
  <si>
    <t> 81</t>
  </si>
  <si>
    <t> GFE</t>
  </si>
  <si>
    <t> GSLG</t>
  </si>
  <si>
    <t> GSLE</t>
  </si>
  <si>
    <t> Used</t>
  </si>
  <si>
    <t>Scrap, used and secondhand goods</t>
  </si>
  <si>
    <t> Other</t>
  </si>
  <si>
    <t>Noncomparable imports and rest-of-the-world adjustment [1]</t>
  </si>
  <si>
    <t> V001</t>
  </si>
  <si>
    <t>Compensation of employees</t>
  </si>
  <si>
    <t> V002</t>
  </si>
  <si>
    <t>Taxes on production and imports, less subsidies</t>
  </si>
  <si>
    <t> V003</t>
  </si>
  <si>
    <t>Gross operating surplus</t>
  </si>
  <si>
    <t>Sum of Value Added Selected</t>
  </si>
  <si>
    <t>Sum of Value Added Not Selected</t>
  </si>
  <si>
    <t>Total Value Added</t>
  </si>
  <si>
    <t>Total Industry Output</t>
  </si>
  <si>
    <t>Legend / Footnotes:</t>
  </si>
  <si>
    <t>1. Consists of noncomparable imports in the intermediate section of the use table and noncomparable imports and the rest-of-the-world adjustment in the final use section of the use table.</t>
  </si>
  <si>
    <t>Note. Selected data with zero values are not shown.</t>
  </si>
  <si>
    <t>Note. Detail may not add to total due to rounding.</t>
  </si>
  <si>
    <t>The revised statistics reflect the incorporation of newly available and revised source data that are more complete than those used in the previously published statistics.</t>
  </si>
  <si>
    <t>Definitions, Estimation Methodology, and Additional Reading:</t>
  </si>
  <si>
    <t>The revised IEAs incorporate the definitional, classification, and statistical changes of the 2013 comprehensive revision of the national income and product accounts (NIPAs).</t>
  </si>
  <si>
    <t>For more information on the definitions and conventions used in the U.S. Input-Output accounts, please refer to "Concepts and Methods of U.S. Input-Output Accounts" published in September 2006 and updated in April 2009 at:</t>
  </si>
  <si>
    <t>Concepts and Methods of the U.S. Input-Output Accounts</t>
  </si>
  <si>
    <t>Contact Information:</t>
  </si>
  <si>
    <t>Comments or questions about these data should be directed to the Industry Economic Accounts:</t>
  </si>
  <si>
    <t>Telephone:  (202) 606-5307</t>
  </si>
  <si>
    <r>
      <t xml:space="preserve">E-mail: </t>
    </r>
    <r>
      <rPr>
        <sz val="8"/>
        <color indexed="12"/>
        <rFont val="Arial"/>
        <family val="2"/>
      </rPr>
      <t>industryeconomicaccounts@bea.gov</t>
    </r>
  </si>
  <si>
    <t xml:space="preserve">Address all correspondence to:  </t>
  </si>
  <si>
    <t>Industry Economic Accounts BE-52</t>
  </si>
  <si>
    <t>U.S. Department of Commerce</t>
  </si>
  <si>
    <t>Washington, DC  20230</t>
  </si>
  <si>
    <t>BEA Code and Title</t>
  </si>
  <si>
    <t>Notes</t>
  </si>
  <si>
    <t>Related 2007 NAICS Codes</t>
  </si>
  <si>
    <t>Agriculture, forestry, fishing, and hunting</t>
  </si>
  <si>
    <t>1111A0</t>
  </si>
  <si>
    <t>Oilseed farming</t>
  </si>
  <si>
    <t>11111-2</t>
  </si>
  <si>
    <t>1111B0</t>
  </si>
  <si>
    <t>Grain farming</t>
  </si>
  <si>
    <t>11113-6, 11119</t>
  </si>
  <si>
    <t>Vegetable and melon farming</t>
  </si>
  <si>
    <t>Fruit and tree nut farming</t>
  </si>
  <si>
    <t>Greenhouse, nursery, and floriculture production</t>
  </si>
  <si>
    <t>Other crop farming</t>
  </si>
  <si>
    <t>1121A0</t>
  </si>
  <si>
    <t>Beef cattle ranching and farming, including feedlots and dual-purpose ranching and farming</t>
  </si>
  <si>
    <t>11211, 11213</t>
  </si>
  <si>
    <t>Dairy cattle and milk production</t>
  </si>
  <si>
    <t>112A00</t>
  </si>
  <si>
    <t>Animal production, except cattle and poultry and eggs</t>
  </si>
  <si>
    <t>1122, 1124-5, 1129</t>
  </si>
  <si>
    <t>Poultry and egg production</t>
  </si>
  <si>
    <t>Forestry and logging</t>
  </si>
  <si>
    <t>Fishing, hunting and trapping</t>
  </si>
  <si>
    <t>Support activities for agriculture and forestry</t>
  </si>
  <si>
    <t>Mining</t>
  </si>
  <si>
    <t>Coal mining</t>
  </si>
  <si>
    <t>2122A0</t>
  </si>
  <si>
    <t>Iron, gold, silver, and other metal ore mining</t>
  </si>
  <si>
    <t>21221, 21222, 21229</t>
  </si>
  <si>
    <t>Copper, nickel, lead, and zinc mining</t>
  </si>
  <si>
    <t>Stone mining and quarrying</t>
  </si>
  <si>
    <t>2123A0</t>
  </si>
  <si>
    <t>Other nonmetallic mineral mining and quarrying</t>
  </si>
  <si>
    <t>21232, 21239</t>
  </si>
  <si>
    <t>Drilling oil and gas wells</t>
  </si>
  <si>
    <t>21311A</t>
  </si>
  <si>
    <t>Other support activities for mining</t>
  </si>
  <si>
    <t>213112-5</t>
  </si>
  <si>
    <t>Electric power generation, transmission, and distribution</t>
  </si>
  <si>
    <t>*</t>
  </si>
  <si>
    <t>Natural gas distribution</t>
  </si>
  <si>
    <t>Water, sewage and other systems</t>
  </si>
  <si>
    <t>Nonresidential maintenance and repair</t>
  </si>
  <si>
    <t>†</t>
  </si>
  <si>
    <t>Residential maintenance and repair</t>
  </si>
  <si>
    <t>Health care structures</t>
  </si>
  <si>
    <t>Manufacturing structures</t>
  </si>
  <si>
    <t>Power and communication structures</t>
  </si>
  <si>
    <t>Educational and vocational structures</t>
  </si>
  <si>
    <t>Highways and streets</t>
  </si>
  <si>
    <t>2332A0</t>
  </si>
  <si>
    <t>Commercial structures, including farm structures</t>
  </si>
  <si>
    <t>2332B0</t>
  </si>
  <si>
    <t>Other nonresidential structures</t>
  </si>
  <si>
    <t>Single-family residential structures</t>
  </si>
  <si>
    <t>Multifamily residential structures</t>
  </si>
  <si>
    <t>2334A0</t>
  </si>
  <si>
    <t>Other residential structures</t>
  </si>
  <si>
    <t>31G</t>
  </si>
  <si>
    <t>Manufacturing</t>
  </si>
  <si>
    <t>Sawmills and wood preservation</t>
  </si>
  <si>
    <t>Veneer, plywood, and engineered wood product manufacturing</t>
  </si>
  <si>
    <t>Millwork</t>
  </si>
  <si>
    <t>3219A0</t>
  </si>
  <si>
    <t>All other wood product manufacturing</t>
  </si>
  <si>
    <t>32192, 32199</t>
  </si>
  <si>
    <t>Clay product and refractory manufacturing</t>
  </si>
  <si>
    <t>Glass and glass product manufacturing</t>
  </si>
  <si>
    <t>Cement manufacturing</t>
  </si>
  <si>
    <t>Ready-mix concrete manufacturing</t>
  </si>
  <si>
    <t>Concrete pipe, brick, and block manufacturing</t>
  </si>
  <si>
    <t>Other concrete product manufacturing</t>
  </si>
  <si>
    <t>Lime and gypsum product manufacturing</t>
  </si>
  <si>
    <t>Abrasive product manufacturing</t>
  </si>
  <si>
    <t>Cut stone and stone product manufacturing</t>
  </si>
  <si>
    <t>Ground or treated mineral and earth manufacturing</t>
  </si>
  <si>
    <t>Mineral wool manufacturing</t>
  </si>
  <si>
    <t>Miscellaneous nonmetallic mineral products</t>
  </si>
  <si>
    <t>Iron and steel mills and ferroalloy manufacturing</t>
  </si>
  <si>
    <t>Steel product manufacturing from purchased steel</t>
  </si>
  <si>
    <t>33131A</t>
  </si>
  <si>
    <t>Alumina refining and primary aluminum production</t>
  </si>
  <si>
    <t>331311-2</t>
  </si>
  <si>
    <t>Secondary smelting and alloying of aluminum</t>
  </si>
  <si>
    <t>‡</t>
  </si>
  <si>
    <t>33131B</t>
  </si>
  <si>
    <t>Aluminum product manufacturing from purchased aluminum</t>
  </si>
  <si>
    <t>331315, 331316, 331319</t>
  </si>
  <si>
    <t>Primary smelting and refining of copper</t>
  </si>
  <si>
    <t>Primary smelting and refining of nonferrous metal (except copper and aluminum)</t>
  </si>
  <si>
    <t>Copper rolling, drawing, extruding and alloying</t>
  </si>
  <si>
    <t>Nonferrous metal (except copper and aluminum) rolling, drawing, extruding and alloying</t>
  </si>
  <si>
    <t>Ferrous metal foundries</t>
  </si>
  <si>
    <t>Nonferrous metal foundries</t>
  </si>
  <si>
    <t>33211A</t>
  </si>
  <si>
    <t>All other forging, stamping, and sintering</t>
  </si>
  <si>
    <t>332111-2, 332117</t>
  </si>
  <si>
    <t>Custom roll forming</t>
  </si>
  <si>
    <t>33211B</t>
  </si>
  <si>
    <t>Crown and closure manufacturing and metal stamping</t>
  </si>
  <si>
    <t>332115-6</t>
  </si>
  <si>
    <t>Cutlery and handtool manufacturing</t>
  </si>
  <si>
    <t>Plate work and fabricated structural product manufacturing</t>
  </si>
  <si>
    <t>Ornamental and architectural metal products manufacturing</t>
  </si>
  <si>
    <t>Power boiler and heat exchanger manufacturing</t>
  </si>
  <si>
    <t>Metal tank (heavy gauge) manufacturing</t>
  </si>
  <si>
    <t>Metal can, box, and other metal container (light gauge) manufacturing</t>
  </si>
  <si>
    <t>Hardware manufacturing</t>
  </si>
  <si>
    <t>Spring and wire product manufacturing</t>
  </si>
  <si>
    <t>Machine shops</t>
  </si>
  <si>
    <t>Turned product and screw, nut, and bolt manufacturing</t>
  </si>
  <si>
    <t>Coating, engraving, heat treating and allied activities</t>
  </si>
  <si>
    <t>33291A</t>
  </si>
  <si>
    <t>Valve and fittings other than plumbing</t>
  </si>
  <si>
    <t>332911-2, 332919</t>
  </si>
  <si>
    <t>Plumbing fixture fitting and trim manufacturing</t>
  </si>
  <si>
    <t>Ball and roller bearing manufacturing</t>
  </si>
  <si>
    <t>33299A</t>
  </si>
  <si>
    <t>Ammunition, arms, ordnance, and accessories manufacturing</t>
  </si>
  <si>
    <t>332992-5</t>
  </si>
  <si>
    <t>Fabricated pipe and pipe fitting manufacturing</t>
  </si>
  <si>
    <t>33299B</t>
  </si>
  <si>
    <t>Other fabricated metal manufacturing</t>
  </si>
  <si>
    <t>332997-9</t>
  </si>
  <si>
    <t>Farm machinery and equipment manufacturing</t>
  </si>
  <si>
    <t>Lawn and garden equipment manufacturing</t>
  </si>
  <si>
    <t>Construction machinery manufacturing</t>
  </si>
  <si>
    <t>Mining and oil and gas field machinery manufacturing</t>
  </si>
  <si>
    <t>33329A</t>
  </si>
  <si>
    <t>Other industrial machinery manufacturing</t>
  </si>
  <si>
    <t>33321, 333291-4, 333298</t>
  </si>
  <si>
    <t>Plastics and rubber industry machinery manufacturing</t>
  </si>
  <si>
    <t>Semiconductor machinery manufacturing</t>
  </si>
  <si>
    <t>33331A</t>
  </si>
  <si>
    <t>Vending, commercial laundry, and other commercial and service industry machinery manufacturing</t>
  </si>
  <si>
    <t>333311, 333312, 333319</t>
  </si>
  <si>
    <t>Office machinery manufacturing</t>
  </si>
  <si>
    <t>Optical instrument and lens manufacturing</t>
  </si>
  <si>
    <t>Photographic and photocopying equipment manufacturing</t>
  </si>
  <si>
    <t>33341A</t>
  </si>
  <si>
    <t>Air purification and ventilation equipment manufacturing</t>
  </si>
  <si>
    <t>333411-2</t>
  </si>
  <si>
    <t>Heating equipment (except warm air furnaces) manufacturing</t>
  </si>
  <si>
    <t>Air conditioning, refrigeration, and warm air heating equipment manufacturing</t>
  </si>
  <si>
    <t>Industrial mold manufacturing</t>
  </si>
  <si>
    <t>33351A</t>
  </si>
  <si>
    <t>Metal cutting and forming machine tool manufacturing</t>
  </si>
  <si>
    <t>333512-3</t>
  </si>
  <si>
    <t>Special tool, die, jig, and fixture manufacturing</t>
  </si>
  <si>
    <t>33351B</t>
  </si>
  <si>
    <t>Cutting and machine tool accessory, rolling mill, and other metalworking machinery manufacturing</t>
  </si>
  <si>
    <t>333515, 333516, 333518</t>
  </si>
  <si>
    <t>Turbine and turbine generator set units manufacturing</t>
  </si>
  <si>
    <t>Speed changer, industrial high-speed drive, and gear manufacturing</t>
  </si>
  <si>
    <t>Mechanical power transmission equipment manufacturing</t>
  </si>
  <si>
    <t>Other engine equipment manufacturing</t>
  </si>
  <si>
    <t>33391A</t>
  </si>
  <si>
    <t>Pump and pumping equipment manufacturing</t>
  </si>
  <si>
    <t>333911, 333913</t>
  </si>
  <si>
    <t>Air and gas compressor manufacturing</t>
  </si>
  <si>
    <t>Material handling equipment manufacturing</t>
  </si>
  <si>
    <t>Power-driven handtool manufacturing</t>
  </si>
  <si>
    <t>33399A</t>
  </si>
  <si>
    <t>Other general purpose machinery manufacturing</t>
  </si>
  <si>
    <t>333992, 333997, 333999</t>
  </si>
  <si>
    <t>Packaging machinery manufacturing</t>
  </si>
  <si>
    <t>Industrial process furnace and oven manufacturing</t>
  </si>
  <si>
    <t>33399B</t>
  </si>
  <si>
    <t>Fluid power process machinery</t>
  </si>
  <si>
    <t>333995-6</t>
  </si>
  <si>
    <t>Electronic computer manufacturing</t>
  </si>
  <si>
    <t>Computer storage device manufacturing</t>
  </si>
  <si>
    <t>33411A</t>
  </si>
  <si>
    <t>Computer terminals and other computer peripheral equipment manufacturing</t>
  </si>
  <si>
    <t>334113, 334119</t>
  </si>
  <si>
    <t>Telephone apparatus manufacturing</t>
  </si>
  <si>
    <t>Broadcast and wireless communications equipment</t>
  </si>
  <si>
    <t>Other communications equipment manufacturing</t>
  </si>
  <si>
    <t>Audio and video equipment manufacturing</t>
  </si>
  <si>
    <t>33441A</t>
  </si>
  <si>
    <t>Other electronic component manufacturing</t>
  </si>
  <si>
    <t>334411, 334412, 334414-7, 334419</t>
  </si>
  <si>
    <t>Semiconductor and related device manufacturing</t>
  </si>
  <si>
    <t>Printed circuit assembly (electronic assembly) manufacturing</t>
  </si>
  <si>
    <t>Electromedical and electrotherapeutic apparatus manufacturing</t>
  </si>
  <si>
    <t>Search, detection, and navigation instruments manufacturing</t>
  </si>
  <si>
    <t>Automatic environmental control manufacturing</t>
  </si>
  <si>
    <t>Industrial process variable instruments manufacturing</t>
  </si>
  <si>
    <t>Totalizing fluid meter and counting device manufacturing</t>
  </si>
  <si>
    <t>Electricity and signal testing instruments manufacturing</t>
  </si>
  <si>
    <t>Analytical laboratory instrument manufacturing</t>
  </si>
  <si>
    <t>Irradiation apparatus manufacturing</t>
  </si>
  <si>
    <t>33451A</t>
  </si>
  <si>
    <t>Watch, clock, and other measuring and controlling device manufacturing</t>
  </si>
  <si>
    <t>334518-9</t>
  </si>
  <si>
    <t>Manufacturing and reproducing magnetic and optical media</t>
  </si>
  <si>
    <t>Electric lamp bulb and part manufacturing</t>
  </si>
  <si>
    <t>Lighting fixture manufacturing</t>
  </si>
  <si>
    <t>Small electrical appliance manufacturing</t>
  </si>
  <si>
    <t>Household cooking appliance manufacturing</t>
  </si>
  <si>
    <t>Household refrigerator and home freezer manufacturing</t>
  </si>
  <si>
    <t>Household laundry equipment manufacturing</t>
  </si>
  <si>
    <t>Other major household appliance manufacturing</t>
  </si>
  <si>
    <t>Power, distribution, and specialty transformer manufacturing</t>
  </si>
  <si>
    <t>Motor and generator manufacturing</t>
  </si>
  <si>
    <t>Switchgear and switchboard apparatus manufacturing</t>
  </si>
  <si>
    <t>Relay and industrial control manufacturing</t>
  </si>
  <si>
    <t>Storage battery manufacturing</t>
  </si>
  <si>
    <t>Primary battery manufacturing</t>
  </si>
  <si>
    <t>Communication and energy wire and cable manufacturing</t>
  </si>
  <si>
    <t>Wiring device manufacturing</t>
  </si>
  <si>
    <t>Carbon and graphite product manufacturing</t>
  </si>
  <si>
    <t>All other miscellaneous electrical equipment and component manufacturing</t>
  </si>
  <si>
    <t>Automobile manufacturing</t>
  </si>
  <si>
    <t>Light truck and utility vehicle manufacturing</t>
  </si>
  <si>
    <t>Heavy duty truck manufacturing</t>
  </si>
  <si>
    <t>Motor vehicle body manufacturing</t>
  </si>
  <si>
    <t>Truck trailer manufacturing</t>
  </si>
  <si>
    <t>Motor home manufacturing</t>
  </si>
  <si>
    <t>Travel trailer and camper manufacturing</t>
  </si>
  <si>
    <t>Motor vehicle gasoline engine and engine parts manufacturing</t>
  </si>
  <si>
    <t>Motor vehicle electrical and electronic equipment manufacturing</t>
  </si>
  <si>
    <t>3363A0</t>
  </si>
  <si>
    <t>Motor vehicle steering, suspension component (except spring), and brake systems manufacturing</t>
  </si>
  <si>
    <t>33633-4</t>
  </si>
  <si>
    <t>Motor vehicle transmission and power train parts manufacturing</t>
  </si>
  <si>
    <t>Motor vehicle seating and interior trim manufacturing</t>
  </si>
  <si>
    <t>Motor vehicle metal stamping</t>
  </si>
  <si>
    <t>Other motor vehicle parts manufacturing</t>
  </si>
  <si>
    <t>Aircraft manufacturing</t>
  </si>
  <si>
    <t>Aircraft engine and engine parts manufacturing</t>
  </si>
  <si>
    <t>Other aircraft parts and auxiliary equipment manufacturing</t>
  </si>
  <si>
    <t>Guided missile and space vehicle manufacturing</t>
  </si>
  <si>
    <t>33641A</t>
  </si>
  <si>
    <t>Propulsion units and parts for space vehicles and guided missiles</t>
  </si>
  <si>
    <t>336415, 336419</t>
  </si>
  <si>
    <t>Railroad rolling stock manufacturing</t>
  </si>
  <si>
    <t>Ship building and repairing</t>
  </si>
  <si>
    <t>Boat building</t>
  </si>
  <si>
    <t>Motorcycle, bicycle, and parts manufacturing</t>
  </si>
  <si>
    <t>Military armored vehicle, tank, and tank component manufacturing</t>
  </si>
  <si>
    <t>All other transportation equipment manufacturing</t>
  </si>
  <si>
    <t>Wood kitchen cabinet and countertop manufacturing</t>
  </si>
  <si>
    <t>Upholstered household furniture manufacturing</t>
  </si>
  <si>
    <t>Nonupholstered wood household furniture manufacturing</t>
  </si>
  <si>
    <t>33712A</t>
  </si>
  <si>
    <t>Other household nonupholstered furniture</t>
  </si>
  <si>
    <t>337124, 337125, 337129</t>
  </si>
  <si>
    <t>Institutional furniture manufacturing</t>
  </si>
  <si>
    <t>33721A</t>
  </si>
  <si>
    <t>Office furniture and custom architectural woodwork and millwork manufacturing</t>
  </si>
  <si>
    <t>337211, 337212, 337214</t>
  </si>
  <si>
    <t>Showcase, partition, shelving, and locker manufacturing</t>
  </si>
  <si>
    <t>Other furniture related product manufacturing</t>
  </si>
  <si>
    <t>Surgical and medical instrument manufacturing</t>
  </si>
  <si>
    <t>Surgical appliance and supplies manufacturing</t>
  </si>
  <si>
    <t>Dental equipment and supplies manufacturing</t>
  </si>
  <si>
    <t>Ophthalmic goods manufacturing</t>
  </si>
  <si>
    <t>Dental laboratories</t>
  </si>
  <si>
    <t>Jewelry and silverware manufacturing</t>
  </si>
  <si>
    <t>Sporting and athletic goods manufacturing</t>
  </si>
  <si>
    <t>Doll, toy, and game manufacturing</t>
  </si>
  <si>
    <t>Office supplies (except paper) manufacturing</t>
  </si>
  <si>
    <t>Sign manufacturing</t>
  </si>
  <si>
    <t>All other miscellaneous manufacturing</t>
  </si>
  <si>
    <t>Dog and cat food manufacturing</t>
  </si>
  <si>
    <t>Other animal food manufacturing</t>
  </si>
  <si>
    <t>Flour milling and malt manufacturing</t>
  </si>
  <si>
    <t>Wet corn milling</t>
  </si>
  <si>
    <t>31122A</t>
  </si>
  <si>
    <t>Soybean and other oilseed processing</t>
  </si>
  <si>
    <t>311222-3</t>
  </si>
  <si>
    <t>Fats and oils refining and blending</t>
  </si>
  <si>
    <t>Breakfast cereal manufacturing</t>
  </si>
  <si>
    <t>Sugar and confectionery product manufacturing</t>
  </si>
  <si>
    <t>Frozen food manufacturing</t>
  </si>
  <si>
    <t>Fruit and vegetable canning, pickling, and drying</t>
  </si>
  <si>
    <t>31151A</t>
  </si>
  <si>
    <t>Fluid milk and butter manufacturing</t>
  </si>
  <si>
    <t>311511-2</t>
  </si>
  <si>
    <t>Cheese manufacturing</t>
  </si>
  <si>
    <t>Dry, condensed, and evaporated dairy product manufacturing</t>
  </si>
  <si>
    <t>Ice cream and frozen dessert manufacturing</t>
  </si>
  <si>
    <t>31161A</t>
  </si>
  <si>
    <t>Animal (except poultry) slaughtering, rendering, and processing</t>
  </si>
  <si>
    <t>311611-3</t>
  </si>
  <si>
    <t>Poultry processing</t>
  </si>
  <si>
    <t>Seafood product preparation and packaging</t>
  </si>
  <si>
    <t>Bread and bakery product manufacturing</t>
  </si>
  <si>
    <t>3118A0</t>
  </si>
  <si>
    <t>Cookie, cracker, pasta, and tortilla manufacturing</t>
  </si>
  <si>
    <t>31182-3</t>
  </si>
  <si>
    <t>Snack food manufacturing</t>
  </si>
  <si>
    <t>Coffee and tea manufacturing</t>
  </si>
  <si>
    <t>Flavoring syrup and concentrate manufacturing</t>
  </si>
  <si>
    <t>Seasoning and dressing manufacturing</t>
  </si>
  <si>
    <t>All other food manufacturing</t>
  </si>
  <si>
    <t>Soft drink and ice manufacturing</t>
  </si>
  <si>
    <t>Breweries</t>
  </si>
  <si>
    <t>Wineries</t>
  </si>
  <si>
    <t>Distilleries</t>
  </si>
  <si>
    <t>Tobacco product manufacturing</t>
  </si>
  <si>
    <t>Fiber, yarn, and thread mills</t>
  </si>
  <si>
    <t>Fabric mills</t>
  </si>
  <si>
    <t>Textile and fabric finishing and fabric coating mills</t>
  </si>
  <si>
    <t>Carpet and rug mills</t>
  </si>
  <si>
    <t>Curtain and linen mills</t>
  </si>
  <si>
    <t>Other textile product mills</t>
  </si>
  <si>
    <t>Apparel manufacturing</t>
  </si>
  <si>
    <t>Leather and allied product manufacturing</t>
  </si>
  <si>
    <t>Pulp mills</t>
  </si>
  <si>
    <t>Paper mills</t>
  </si>
  <si>
    <t>Paperboard mills</t>
  </si>
  <si>
    <t>Paperboard container manufacturing</t>
  </si>
  <si>
    <t>Paper bag and coated and treated paper manufacturing</t>
  </si>
  <si>
    <t>Stationery product manufacturing</t>
  </si>
  <si>
    <t>Sanitary paper product manufacturing</t>
  </si>
  <si>
    <t>All other converted paper product manufacturing</t>
  </si>
  <si>
    <t>Printing</t>
  </si>
  <si>
    <t>Support activities for printing</t>
  </si>
  <si>
    <t>Petroleum refineries</t>
  </si>
  <si>
    <t>Asphalt paving mixture and block manufacturing</t>
  </si>
  <si>
    <t>Asphalt shingle and coating materials manufacturing</t>
  </si>
  <si>
    <t>Other petroleum and coal products manufacturing</t>
  </si>
  <si>
    <t>Petrochemical manufacturing</t>
  </si>
  <si>
    <t>Industrial gas manufacturing</t>
  </si>
  <si>
    <t>Synthetic dye and pigment manufacturing</t>
  </si>
  <si>
    <t>Other basic inorganic chemical manufacturing</t>
  </si>
  <si>
    <t>Other basic organic chemical manufacturing</t>
  </si>
  <si>
    <t>Plastics material and resin manufacturing</t>
  </si>
  <si>
    <t>3252A0</t>
  </si>
  <si>
    <t>Synthetic rubber and artificial and synthetic fibers and filaments manufacturing</t>
  </si>
  <si>
    <t>325212, 32522</t>
  </si>
  <si>
    <t>Fertilizer manufacturing</t>
  </si>
  <si>
    <t>Pesticide and other agricultural chemical manufacturing</t>
  </si>
  <si>
    <t>Medicinal and botanical manufacturing</t>
  </si>
  <si>
    <t>Pharmaceutical preparation manufacturing</t>
  </si>
  <si>
    <t>In-vitro diagnostic substance manufacturing</t>
  </si>
  <si>
    <t>Biological product (except diagnostic) manufacturing</t>
  </si>
  <si>
    <t>Paint and coating manufacturing</t>
  </si>
  <si>
    <t>Adhesive manufacturing</t>
  </si>
  <si>
    <t>Soap and cleaning compound manufacturing</t>
  </si>
  <si>
    <t>Toilet preparation manufacturing</t>
  </si>
  <si>
    <t>Printing ink manufacturing</t>
  </si>
  <si>
    <t>3259A0</t>
  </si>
  <si>
    <t>All other chemical product and preparation manufacturing</t>
  </si>
  <si>
    <t>32592, 32599</t>
  </si>
  <si>
    <t>Plastics packaging materials and unlaminated film and sheet manufacturing</t>
  </si>
  <si>
    <t>Plastics pipe, pipe fitting, and unlaminated profile shape manufacturing</t>
  </si>
  <si>
    <t>Laminated plastics plate, sheet (except packaging), and shape manufacturing</t>
  </si>
  <si>
    <t>Polystyrene foam product manufacturing</t>
  </si>
  <si>
    <t>Urethane and other foam product (except polystyrene) manufacturing</t>
  </si>
  <si>
    <t>Plastics bottle manufacturing</t>
  </si>
  <si>
    <t>Other plastics product manufacturing</t>
  </si>
  <si>
    <t>Tire manufacturing</t>
  </si>
  <si>
    <t>Rubber and plastics hoses and belting manufacturing</t>
  </si>
  <si>
    <t>Other rubber product manufacturing</t>
  </si>
  <si>
    <t>44RT</t>
  </si>
  <si>
    <t>Retail trade</t>
  </si>
  <si>
    <t>4A0000</t>
  </si>
  <si>
    <t>442-4, 446-8, 451, 453-4</t>
  </si>
  <si>
    <t>48TW</t>
  </si>
  <si>
    <t>Transportation and warehousing</t>
  </si>
  <si>
    <t>48A000</t>
  </si>
  <si>
    <t>Scenic and sightseeing transportation and support activities for transportation</t>
  </si>
  <si>
    <t>487, 488</t>
  </si>
  <si>
    <t>Couriers and messengers</t>
  </si>
  <si>
    <t>Information</t>
  </si>
  <si>
    <t>Newspaper publishers</t>
  </si>
  <si>
    <t>Periodical Publishers</t>
  </si>
  <si>
    <t>Book publishers</t>
  </si>
  <si>
    <t>5111A0</t>
  </si>
  <si>
    <t>Directory, mailing list, and other publishers</t>
  </si>
  <si>
    <t>51114, 51119</t>
  </si>
  <si>
    <t>Software publishers</t>
  </si>
  <si>
    <t>Motion picture and video industries</t>
  </si>
  <si>
    <t>Sound recording industries</t>
  </si>
  <si>
    <t>Radio and television broadcasting</t>
  </si>
  <si>
    <t>Cable and other subscription programming</t>
  </si>
  <si>
    <t>Wired telecommunications carriers</t>
  </si>
  <si>
    <t>Wireless telecommunications carriers (except satellite)</t>
  </si>
  <si>
    <t>517A00</t>
  </si>
  <si>
    <t>Satellite, telecommunications resellers, and all other telecommunications</t>
  </si>
  <si>
    <t>5174, 5719</t>
  </si>
  <si>
    <t>Data processing, hosting, and related services</t>
  </si>
  <si>
    <t>5191A0</t>
  </si>
  <si>
    <t>News syndicates, libraries, archives and all other information services</t>
  </si>
  <si>
    <t>51911-2, 51919</t>
  </si>
  <si>
    <t>Internet publishing and broadcasting and Web search portals</t>
  </si>
  <si>
    <t>FIRE</t>
  </si>
  <si>
    <t>Finance, insurance, real estate, rental, and leasing</t>
  </si>
  <si>
    <t>52A000</t>
  </si>
  <si>
    <t>Monetary authorities and depository credit intermediation</t>
  </si>
  <si>
    <t>521, 5221</t>
  </si>
  <si>
    <t>522A00</t>
  </si>
  <si>
    <t>Nondepository credit intermediation and related activities</t>
  </si>
  <si>
    <t>5222-3</t>
  </si>
  <si>
    <t>523A00</t>
  </si>
  <si>
    <t>Securities and commodity contracts intermediation and brokerage</t>
  </si>
  <si>
    <t>5231-2</t>
  </si>
  <si>
    <t>Other financial investment activities</t>
  </si>
  <si>
    <t>Insurance carriers</t>
  </si>
  <si>
    <t>Insurance agencies, brokerages, and related activities</t>
  </si>
  <si>
    <t>Real estate</t>
  </si>
  <si>
    <t>n/a</t>
  </si>
  <si>
    <t>Automotive equipment rental and leasing</t>
  </si>
  <si>
    <t>532A00</t>
  </si>
  <si>
    <t>Consumer goods and general rental centers</t>
  </si>
  <si>
    <t>5322-3</t>
  </si>
  <si>
    <t>Commercial and industrial machinery and equipment rental and leasing</t>
  </si>
  <si>
    <t>Lessors of nonfinancial intangible assets</t>
  </si>
  <si>
    <t>PROF</t>
  </si>
  <si>
    <t>Professional and business services</t>
  </si>
  <si>
    <t>Custom computer programming services</t>
  </si>
  <si>
    <t>Computer systems design services</t>
  </si>
  <si>
    <t>54151A</t>
  </si>
  <si>
    <t>Other computer related services, including facilities management</t>
  </si>
  <si>
    <t>541513, 541519</t>
  </si>
  <si>
    <t>Accounting, tax preparation, bookkeeping, and payroll services</t>
  </si>
  <si>
    <t>Architectural, engineering, and related services</t>
  </si>
  <si>
    <t>Specialized design services</t>
  </si>
  <si>
    <t>Management consulting services</t>
  </si>
  <si>
    <t>5416A0</t>
  </si>
  <si>
    <t>Environmental and other technical consulting services</t>
  </si>
  <si>
    <t>54162, 54169</t>
  </si>
  <si>
    <t>Scientific research and development services</t>
  </si>
  <si>
    <t>Advertising, public relations, and related services</t>
  </si>
  <si>
    <t>5419A0</t>
  </si>
  <si>
    <t>Marketing research and all other miscellaneous professional, scientific, and technical services</t>
  </si>
  <si>
    <t>54191, 54193, 54199</t>
  </si>
  <si>
    <t>Photographic services</t>
  </si>
  <si>
    <t>Veterinary services</t>
  </si>
  <si>
    <t>Office administrative services</t>
  </si>
  <si>
    <t>Facilities support services</t>
  </si>
  <si>
    <t>Employment services</t>
  </si>
  <si>
    <t>Business support services</t>
  </si>
  <si>
    <t>Travel arrangement and reservation services</t>
  </si>
  <si>
    <t>Investigation and security services</t>
  </si>
  <si>
    <t>Services to buildings and dwellings</t>
  </si>
  <si>
    <t>Other support services</t>
  </si>
  <si>
    <t>Educational services, health care, and social assistance</t>
  </si>
  <si>
    <t>Elementary and secondary schools</t>
  </si>
  <si>
    <t>611A00</t>
  </si>
  <si>
    <t>Junior colleges, colleges, universities, and professional schools</t>
  </si>
  <si>
    <t>6112-3</t>
  </si>
  <si>
    <t>611B00</t>
  </si>
  <si>
    <t>Other educational services</t>
  </si>
  <si>
    <t>6114-7</t>
  </si>
  <si>
    <t>Offices of physicians</t>
  </si>
  <si>
    <t>Offices of dentists</t>
  </si>
  <si>
    <t>Offices of other health practitioners</t>
  </si>
  <si>
    <t>Outpatient care centers</t>
  </si>
  <si>
    <t>Medical and diagnostic laboratories</t>
  </si>
  <si>
    <t>Home health care services</t>
  </si>
  <si>
    <t>Other ambulatory health care services</t>
  </si>
  <si>
    <t>623A00</t>
  </si>
  <si>
    <t>Nursing and community care facilities</t>
  </si>
  <si>
    <t>6231, 6233</t>
  </si>
  <si>
    <t>623B00</t>
  </si>
  <si>
    <t>Residential mental retardation, mental health, substance abuse and other facilities</t>
  </si>
  <si>
    <t>6232, 6239</t>
  </si>
  <si>
    <t>Individual and family services</t>
  </si>
  <si>
    <t>624A00</t>
  </si>
  <si>
    <t>Community food, housing, and other relief services, including rehabilitation services</t>
  </si>
  <si>
    <t>6242-3</t>
  </si>
  <si>
    <t>Child day care services</t>
  </si>
  <si>
    <t>Arts, entertainment, recreation, accommodation, and food services</t>
  </si>
  <si>
    <t>Performing arts companies</t>
  </si>
  <si>
    <t>Spectator sports</t>
  </si>
  <si>
    <t>711A00</t>
  </si>
  <si>
    <t>Promoters of performing arts and sports and agents for public figures</t>
  </si>
  <si>
    <t>7113-4</t>
  </si>
  <si>
    <t>Independent artists, writers, and performers</t>
  </si>
  <si>
    <t>Museums, historical sites, zoos, and parks</t>
  </si>
  <si>
    <t>Amusement parks and arcades</t>
  </si>
  <si>
    <t>Gambling industries (except casino hotels)</t>
  </si>
  <si>
    <t>Other amusement and recreation industries</t>
  </si>
  <si>
    <t>Full-service restaurants</t>
  </si>
  <si>
    <t>Limited-service restaurants</t>
  </si>
  <si>
    <t>722A00</t>
  </si>
  <si>
    <t>All other food and drinking places</t>
  </si>
  <si>
    <t>7223-4</t>
  </si>
  <si>
    <t>Automotive repair and maintenance</t>
  </si>
  <si>
    <t>Electronic and precision equipment repair and maintenance</t>
  </si>
  <si>
    <t>Commercial and industrial machinery and equipment repair and maintenance</t>
  </si>
  <si>
    <t>Personal and household goods repair and maintenance</t>
  </si>
  <si>
    <t>Personal care services</t>
  </si>
  <si>
    <t>Death care services</t>
  </si>
  <si>
    <t>Dry-cleaning and laundry services</t>
  </si>
  <si>
    <t>Other personal services</t>
  </si>
  <si>
    <t>Religious organizations</t>
  </si>
  <si>
    <t>813A00</t>
  </si>
  <si>
    <t>Grantmaking, giving, and social advocacy organizations</t>
  </si>
  <si>
    <t>8132, 8133</t>
  </si>
  <si>
    <t>813B00</t>
  </si>
  <si>
    <t>Civic, social, professional, and similar organizations</t>
  </si>
  <si>
    <t>8134, 8139</t>
  </si>
  <si>
    <t>Private households</t>
  </si>
  <si>
    <t>G</t>
  </si>
  <si>
    <t>Government</t>
  </si>
  <si>
    <t>GFG</t>
  </si>
  <si>
    <t>Federal general government</t>
  </si>
  <si>
    <t>S00500</t>
  </si>
  <si>
    <t>S00600</t>
  </si>
  <si>
    <t>Postal service</t>
  </si>
  <si>
    <t>S00101</t>
  </si>
  <si>
    <t>Federal electric utilities</t>
  </si>
  <si>
    <t>**</t>
  </si>
  <si>
    <t>S00102</t>
  </si>
  <si>
    <t>Other federal government enterprises</t>
  </si>
  <si>
    <t>S00700</t>
  </si>
  <si>
    <t>S00201</t>
  </si>
  <si>
    <t>State and local government passenger transit</t>
  </si>
  <si>
    <t>S00202</t>
  </si>
  <si>
    <t>State and local government electric utilities</t>
  </si>
  <si>
    <t>S00203</t>
  </si>
  <si>
    <t>Other state and local government enterprises</t>
  </si>
  <si>
    <t>Used</t>
  </si>
  <si>
    <t>S00401</t>
  </si>
  <si>
    <t>Scrap</t>
  </si>
  <si>
    <t>††</t>
  </si>
  <si>
    <t>S00402</t>
  </si>
  <si>
    <t>Used and secondhand goods</t>
  </si>
  <si>
    <t>Other</t>
  </si>
  <si>
    <t>Noncomparable imports and rest-of-the-world adjustment</t>
  </si>
  <si>
    <t>S00300</t>
  </si>
  <si>
    <t>Noncomparable imports</t>
  </si>
  <si>
    <t>S00900</t>
  </si>
  <si>
    <t>Rest of the world adjustment</t>
  </si>
  <si>
    <t>* Additional detail for the electric power generation, transmission, and distribution; wholesale trade; and other retail industries is available on an annual basis as part of the detailed gross output statistics.</t>
  </si>
  <si>
    <t>† Construction data published by BEA at the detail level do not align with 2007 NAICS industries.  In NAICS, industries are classified based on their production processes, whereas BEA construction is classified by type of structure.  For example, activity by the 2007 NAICS Roofing contractors industry would be split among many BEA construction categories because roofs are built on many types of structures.</t>
  </si>
  <si>
    <t>‡ Primary output of the "secondary smelting and alloying of aluminum" and "alumina refining and primary aluminum production" industries is treated as being identical and is reported as "alumina refining and primary aluminum production" for both industries.  As a result, "secondary smelting and alloying of aluminum" appears as an industry at the detail level but not as a commodity.</t>
  </si>
  <si>
    <t>** Where possible, the output of government enterprises is classified into the same commodity as the primary output of a comparable private industry.  All output of federal government electric utilities; state and local government passenger transit; and state and local electric utilities is classified in this way, with the result that these government enterprise categories appear as industries at the detail level but not as commodities.</t>
  </si>
  <si>
    <t>†† The scrap; used and secondhand goods; noncomparable imports; and rest of the world adjustment lines identify special commodities which may appear in the commodity dimension of the make and use tables but which do not appear in the industry dimension.</t>
  </si>
  <si>
    <t>ReadMe for IOUse_Before_Redefinitions_PUR_2007_Summary</t>
  </si>
  <si>
    <t>Note: As of November 13, 2014, the level of detail for the real estate industry has been expanded. This sector now includes a breakout of housing (HS) separate from other real estate (ORE).</t>
  </si>
  <si>
    <t>This file contains summary-level use table before redefinitions data from the Industry Input-Output (I-O) benchmark accounts for the year 2007. These data were released on November 13, 2014. Statistics were prepared with methodologies that are unique to the I-O accounts and are for industries defined according to the 2007 North American Industry Classification System (NAICS). The "NAICS codes" tab contains a concordance of the I-O codes to the associated 2007 NAICS codes.</t>
  </si>
  <si>
    <t>These statistics were prepared by the Industry Economic Accounts (IEAs) Directorate, Bureau of Economic Analysis (BEA), U.S. Department of Commerce. The statistics in these spreadsheets are not copyrighted.</t>
  </si>
  <si>
    <t>The I-O accounts show how industries interact; specifically, they show how industries provide input to, and use output from, each other to produce Gross Domestic Product (GDP). These accounts provide detailed information on the flows of the goods and services that comprise the production process of industries. The I-O accounts are presented in a set of tables: Use, Make, Direct Requirements and Total Requirements. The Use table shows the inputs to industry production and the commodities that are consumed by final users. The Make table shows the commodities that are produced by each industry. The four Requirements tables are derived from the Use and Make tables. The Direct Requirements table shows the amount of a commodity that is required by an industry to produce a dollar of the industry's output. The three Total Requirements tables show the production that is required, directly and indirectly, from each industry and each commodity to deliver a dollar of a commodity to final users. The Use table is the most frequently requested table because of its applications to the estimates of GDP.</t>
  </si>
  <si>
    <t>Industry Codes and Aggregations in the Industry Economic Accounts</t>
  </si>
  <si>
    <t>Estimates in the Industry Economic Accounts of the Bureau of Economic Analysis (BEA) are generally available at three levels of detail: sector (15 industry groups), summary (71 industry groups), and detail (389 industry groups).  For most data products, estimates at the detail level are available only for estimate year 2007 (due to the availability of detailed data from the 2007 Economic Census); however, estimates of gross output at the detail level are also available annually.  This table shows the relationship between these three levels of detail as well as how each level relates to the 2007 North American Industry Classification System (NAICS) code structure.</t>
  </si>
  <si>
    <t>5310HS</t>
  </si>
  <si>
    <t>531ORE</t>
  </si>
  <si>
    <t>total supply (domestic+foreign)</t>
  </si>
  <si>
    <t>import share</t>
  </si>
  <si>
    <t>net imp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</si>
</sst>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_(* #,##0_);_(* \(#,##0\);_(* &quot;-&quot;??_);_(@_)"/>
  </numFmts>
  <fonts count="20" x14ac:knownFonts="1">
    <font>
      <sz val="10"/>
      <name val="Arial"/>
    </font>
    <font>
      <sz val="11"/>
      <color theme="1"/>
      <name val="Calibri"/>
      <family val="2"/>
      <scheme val="minor"/>
    </font>
    <font>
      <b/>
      <sz val="10"/>
      <color indexed="9"/>
      <name val="Arial"/>
      <family val="2"/>
    </font>
    <font>
      <b/>
      <sz val="14"/>
      <name val="Arial"/>
      <family val="2"/>
    </font>
    <font>
      <sz val="13"/>
      <name val="Arial"/>
      <family val="2"/>
    </font>
    <font>
      <b/>
      <sz val="10"/>
      <name val="Arial"/>
      <family val="2"/>
    </font>
    <font>
      <i/>
      <sz val="10"/>
      <name val="Arial"/>
      <family val="2"/>
    </font>
    <font>
      <b/>
      <i/>
      <sz val="15"/>
      <name val="Arial"/>
      <family val="2"/>
    </font>
    <font>
      <sz val="10"/>
      <name val="Arial"/>
      <family val="2"/>
    </font>
    <font>
      <b/>
      <sz val="8"/>
      <name val="Arial"/>
      <family val="2"/>
    </font>
    <font>
      <sz val="8"/>
      <name val="Arial"/>
      <family val="2"/>
    </font>
    <font>
      <u/>
      <sz val="10"/>
      <color indexed="12"/>
      <name val="Arial"/>
      <family val="2"/>
    </font>
    <font>
      <u/>
      <sz val="8"/>
      <color indexed="12"/>
      <name val="Arial"/>
      <family val="2"/>
    </font>
    <font>
      <sz val="8"/>
      <color indexed="8"/>
      <name val="Arial"/>
      <family val="2"/>
    </font>
    <font>
      <sz val="8"/>
      <color indexed="12"/>
      <name val="Arial"/>
      <family val="2"/>
    </font>
    <font>
      <b/>
      <sz val="10"/>
      <name val="Arial"/>
      <family val="2"/>
    </font>
    <font>
      <sz val="10"/>
      <color theme="1"/>
      <name val="Arial"/>
      <family val="2"/>
    </font>
    <font>
      <sz val="8"/>
      <color rgb="FFFF0000"/>
      <name val="Arial"/>
      <family val="2"/>
    </font>
    <font>
      <sz val="10"/>
      <name val="Arial"/>
      <family val="2"/>
    </font>
    <font>
      <b/>
      <sz val="12"/>
      <name val="Arial"/>
      <family val="2"/>
    </font>
  </fonts>
  <fills count="5">
    <fill>
      <patternFill patternType="none"/>
    </fill>
    <fill>
      <patternFill patternType="gray125"/>
    </fill>
    <fill>
      <patternFill patternType="solid">
        <fgColor indexed="56"/>
        <bgColor indexed="23"/>
      </patternFill>
    </fill>
    <fill>
      <patternFill patternType="solid">
        <fgColor rgb="FFFFFF00"/>
        <bgColor indexed="64"/>
      </patternFill>
    </fill>
    <fill>
      <patternFill patternType="solid">
        <fgColor theme="0" tint="-4.9989318521683403E-2"/>
        <bgColor indexed="64"/>
      </patternFill>
    </fill>
  </fills>
  <borders count="10">
    <border>
      <left/>
      <right/>
      <top/>
      <bottom/>
      <diagonal/>
    </border>
    <border>
      <left style="thin">
        <color indexed="9"/>
      </left>
      <right style="thin">
        <color indexed="9"/>
      </right>
      <top style="thin">
        <color indexed="9"/>
      </top>
      <bottom style="thin">
        <color indexed="9"/>
      </bottom>
      <diagonal/>
    </border>
    <border>
      <left/>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5">
    <xf numFmtId="0" fontId="0" fillId="0" borderId="0"/>
    <xf numFmtId="0" fontId="8" fillId="0" borderId="0"/>
    <xf numFmtId="0" fontId="11" fillId="0" borderId="0" applyNumberFormat="0" applyFill="0" applyBorder="0" applyAlignment="0" applyProtection="0">
      <alignment vertical="top"/>
      <protection locked="0"/>
    </xf>
    <xf numFmtId="0" fontId="1" fillId="0" borderId="0"/>
    <xf numFmtId="43" fontId="18" fillId="0" borderId="0" applyFont="0" applyFill="0" applyBorder="0" applyAlignment="0" applyProtection="0"/>
  </cellStyleXfs>
  <cellXfs count="93">
    <xf numFmtId="0" fontId="0" fillId="0" borderId="0" xfId="0"/>
    <xf numFmtId="0" fontId="5" fillId="0" borderId="0" xfId="0" applyFont="1"/>
    <xf numFmtId="0" fontId="10" fillId="0" borderId="0" xfId="1" applyFont="1" applyFill="1"/>
    <xf numFmtId="0" fontId="12" fillId="0" borderId="0" xfId="2" applyFont="1" applyAlignment="1" applyProtection="1">
      <alignment vertical="center"/>
    </xf>
    <xf numFmtId="0" fontId="12" fillId="0" borderId="0" xfId="2" applyFont="1" applyFill="1" applyAlignment="1" applyProtection="1">
      <alignment horizontal="left" vertical="center" wrapText="1"/>
    </xf>
    <xf numFmtId="0" fontId="12" fillId="0" borderId="0" xfId="2" applyFont="1" applyFill="1" applyAlignment="1" applyProtection="1">
      <alignment vertical="center" wrapText="1"/>
    </xf>
    <xf numFmtId="0" fontId="10" fillId="0" borderId="0" xfId="2" applyFont="1" applyFill="1" applyAlignment="1" applyProtection="1">
      <alignment horizontal="center" vertical="center"/>
    </xf>
    <xf numFmtId="0" fontId="12" fillId="0" borderId="0" xfId="2" applyFont="1" applyFill="1" applyAlignment="1" applyProtection="1">
      <alignment horizontal="center" vertical="center" wrapText="1"/>
    </xf>
    <xf numFmtId="0" fontId="10" fillId="0" borderId="0" xfId="1" applyFont="1" applyAlignment="1">
      <alignment vertical="center"/>
    </xf>
    <xf numFmtId="0" fontId="8" fillId="0" borderId="4" xfId="2" applyFont="1" applyFill="1" applyBorder="1" applyAlignment="1" applyProtection="1">
      <alignment horizontal="center"/>
    </xf>
    <xf numFmtId="0" fontId="8" fillId="0" borderId="8" xfId="2" applyFont="1" applyFill="1" applyBorder="1" applyAlignment="1" applyProtection="1">
      <alignment horizontal="center"/>
    </xf>
    <xf numFmtId="0" fontId="9" fillId="0" borderId="0" xfId="0" applyFont="1" applyFill="1" applyAlignment="1">
      <alignment horizontal="center" vertical="center" wrapText="1"/>
    </xf>
    <xf numFmtId="0" fontId="17" fillId="0" borderId="0" xfId="1" applyFont="1" applyBorder="1" applyAlignment="1">
      <alignment wrapText="1"/>
    </xf>
    <xf numFmtId="0" fontId="10" fillId="0" borderId="0" xfId="0" applyFont="1" applyFill="1" applyAlignment="1">
      <alignment vertical="center" wrapText="1"/>
    </xf>
    <xf numFmtId="0" fontId="10" fillId="0" borderId="0" xfId="0" applyFont="1" applyFill="1" applyBorder="1" applyAlignment="1">
      <alignment horizontal="left" vertical="center" wrapText="1"/>
    </xf>
    <xf numFmtId="0" fontId="10" fillId="0" borderId="0" xfId="0" applyFont="1" applyFill="1" applyAlignment="1">
      <alignment horizontal="left" vertical="center" wrapText="1"/>
    </xf>
    <xf numFmtId="0" fontId="10" fillId="0" borderId="0" xfId="0" applyFont="1" applyBorder="1" applyAlignment="1">
      <alignment vertical="center" wrapText="1"/>
    </xf>
    <xf numFmtId="0" fontId="9" fillId="0" borderId="0" xfId="0" quotePrefix="1" applyFont="1" applyAlignment="1">
      <alignment horizontal="left" vertical="center"/>
    </xf>
    <xf numFmtId="0" fontId="10" fillId="0" borderId="0" xfId="0" quotePrefix="1" applyFont="1" applyAlignment="1">
      <alignment horizontal="left" vertical="center" wrapText="1"/>
    </xf>
    <xf numFmtId="0" fontId="13" fillId="0" borderId="0" xfId="0" applyFont="1" applyBorder="1" applyAlignment="1">
      <alignment horizontal="left" vertical="center" wrapText="1"/>
    </xf>
    <xf numFmtId="0" fontId="13" fillId="0" borderId="0" xfId="0" applyFont="1" applyFill="1" applyAlignment="1">
      <alignment horizontal="left" vertical="center" wrapText="1"/>
    </xf>
    <xf numFmtId="0" fontId="12" fillId="0" borderId="0" xfId="2" applyFont="1" applyFill="1" applyBorder="1" applyAlignment="1" applyProtection="1">
      <alignment horizontal="left" vertical="center" wrapText="1"/>
    </xf>
    <xf numFmtId="0" fontId="9" fillId="0" borderId="0" xfId="0" applyFont="1" applyAlignment="1">
      <alignment vertical="center"/>
    </xf>
    <xf numFmtId="0" fontId="13" fillId="0" borderId="0" xfId="0" quotePrefix="1" applyFont="1" applyFill="1" applyAlignment="1">
      <alignment horizontal="left" vertical="center"/>
    </xf>
    <xf numFmtId="0" fontId="13" fillId="0" borderId="0" xfId="0" applyFont="1" applyFill="1" applyAlignment="1">
      <alignment horizontal="center" vertical="center"/>
    </xf>
    <xf numFmtId="0" fontId="10" fillId="0" borderId="0" xfId="0" applyFont="1" applyAlignment="1">
      <alignment vertical="center"/>
    </xf>
    <xf numFmtId="0" fontId="10" fillId="0" borderId="0" xfId="0" applyFont="1" applyAlignment="1">
      <alignment horizontal="center" vertical="center"/>
    </xf>
    <xf numFmtId="0" fontId="13" fillId="0" borderId="0" xfId="0" applyFont="1" applyAlignment="1">
      <alignment horizontal="center" vertical="center"/>
    </xf>
    <xf numFmtId="0" fontId="1" fillId="0" borderId="0" xfId="3" applyAlignment="1">
      <alignment horizontal="center"/>
    </xf>
    <xf numFmtId="0" fontId="16" fillId="0" borderId="0" xfId="3" applyFont="1" applyFill="1" applyBorder="1"/>
    <xf numFmtId="0" fontId="1" fillId="0" borderId="0" xfId="3" applyAlignment="1"/>
    <xf numFmtId="0" fontId="16" fillId="0" borderId="0" xfId="3" applyFont="1" applyFill="1" applyBorder="1" applyAlignment="1">
      <alignment horizontal="left"/>
    </xf>
    <xf numFmtId="0" fontId="16" fillId="0" borderId="0" xfId="3" applyFont="1" applyFill="1" applyBorder="1" applyAlignment="1">
      <alignment horizontal="left" vertical="top"/>
    </xf>
    <xf numFmtId="0" fontId="16" fillId="0" borderId="0" xfId="3" applyFont="1" applyFill="1" applyBorder="1" applyAlignment="1">
      <alignment vertical="top"/>
    </xf>
    <xf numFmtId="0" fontId="8" fillId="0" borderId="0" xfId="3" applyFont="1" applyFill="1" applyBorder="1" applyAlignment="1">
      <alignment vertical="top" wrapText="1"/>
    </xf>
    <xf numFmtId="0" fontId="16" fillId="0" borderId="0" xfId="3" applyFont="1" applyFill="1" applyBorder="1" applyAlignment="1">
      <alignment horizontal="center"/>
    </xf>
    <xf numFmtId="0" fontId="8" fillId="0" borderId="2" xfId="3" applyFont="1" applyFill="1" applyBorder="1" applyAlignment="1">
      <alignment horizontal="center"/>
    </xf>
    <xf numFmtId="0" fontId="8" fillId="0" borderId="2" xfId="3" applyFont="1" applyFill="1" applyBorder="1" applyAlignment="1">
      <alignment horizontal="center" vertical="top" wrapText="1"/>
    </xf>
    <xf numFmtId="0" fontId="8" fillId="0" borderId="0" xfId="3" applyFont="1" applyFill="1" applyBorder="1"/>
    <xf numFmtId="0" fontId="15" fillId="0" borderId="0" xfId="3" applyFont="1" applyFill="1" applyBorder="1" applyAlignment="1">
      <alignment horizontal="left" vertical="top"/>
    </xf>
    <xf numFmtId="0" fontId="8" fillId="0" borderId="0" xfId="3" applyFont="1" applyFill="1" applyBorder="1" applyAlignment="1">
      <alignment horizontal="left" vertical="top"/>
    </xf>
    <xf numFmtId="0" fontId="8" fillId="0" borderId="3" xfId="3" applyFont="1" applyFill="1" applyBorder="1" applyAlignment="1">
      <alignment horizontal="left" vertical="top"/>
    </xf>
    <xf numFmtId="0" fontId="8" fillId="0" borderId="4" xfId="3" applyFont="1" applyFill="1" applyBorder="1" applyAlignment="1">
      <alignment horizontal="center"/>
    </xf>
    <xf numFmtId="0" fontId="8" fillId="0" borderId="5" xfId="3" applyFont="1" applyFill="1" applyBorder="1" applyAlignment="1">
      <alignment horizontal="left" vertical="top" wrapText="1"/>
    </xf>
    <xf numFmtId="0" fontId="8" fillId="0" borderId="0" xfId="3" applyFont="1" applyFill="1" applyBorder="1" applyAlignment="1">
      <alignment horizontal="left"/>
    </xf>
    <xf numFmtId="0" fontId="8" fillId="0" borderId="5" xfId="3" applyFont="1" applyFill="1" applyBorder="1" applyAlignment="1">
      <alignment horizontal="left" vertical="top"/>
    </xf>
    <xf numFmtId="0" fontId="8" fillId="0" borderId="0" xfId="3" applyFont="1" applyFill="1" applyBorder="1" applyAlignment="1">
      <alignment vertical="top"/>
    </xf>
    <xf numFmtId="0" fontId="16" fillId="0" borderId="5" xfId="3" applyFont="1" applyFill="1" applyBorder="1" applyAlignment="1">
      <alignment horizontal="left" vertical="top" wrapText="1"/>
    </xf>
    <xf numFmtId="0" fontId="8" fillId="0" borderId="5" xfId="3" applyFont="1" applyFill="1" applyBorder="1"/>
    <xf numFmtId="0" fontId="16" fillId="0" borderId="5" xfId="3" applyFont="1" applyFill="1" applyBorder="1" applyAlignment="1">
      <alignment horizontal="left" vertical="top"/>
    </xf>
    <xf numFmtId="0" fontId="8" fillId="0" borderId="4" xfId="3" applyFont="1" applyFill="1" applyBorder="1" applyAlignment="1">
      <alignment horizontal="center" vertical="top"/>
    </xf>
    <xf numFmtId="0" fontId="8" fillId="0" borderId="4" xfId="3" applyFont="1" applyFill="1" applyBorder="1" applyAlignment="1">
      <alignment horizontal="center" vertical="top" wrapText="1"/>
    </xf>
    <xf numFmtId="0" fontId="8" fillId="0" borderId="5" xfId="3" quotePrefix="1" applyFont="1" applyFill="1" applyBorder="1" applyAlignment="1">
      <alignment horizontal="left" vertical="top"/>
    </xf>
    <xf numFmtId="3" fontId="8" fillId="0" borderId="5" xfId="3" applyNumberFormat="1" applyFont="1" applyFill="1" applyBorder="1" applyAlignment="1">
      <alignment horizontal="left" vertical="top"/>
    </xf>
    <xf numFmtId="0" fontId="15" fillId="0" borderId="0" xfId="3" applyFont="1" applyFill="1" applyBorder="1" applyAlignment="1">
      <alignment horizontal="left"/>
    </xf>
    <xf numFmtId="0" fontId="8" fillId="0" borderId="5" xfId="3" applyFont="1" applyFill="1" applyBorder="1" applyAlignment="1">
      <alignment vertical="top"/>
    </xf>
    <xf numFmtId="0" fontId="8" fillId="0" borderId="6" xfId="3" applyFont="1" applyFill="1" applyBorder="1" applyAlignment="1">
      <alignment horizontal="left"/>
    </xf>
    <xf numFmtId="0" fontId="8" fillId="0" borderId="6" xfId="3" applyFont="1" applyFill="1" applyBorder="1" applyAlignment="1">
      <alignment horizontal="left" vertical="top"/>
    </xf>
    <xf numFmtId="0" fontId="8" fillId="0" borderId="7" xfId="3" applyFont="1" applyFill="1" applyBorder="1" applyAlignment="1">
      <alignment horizontal="left" vertical="top"/>
    </xf>
    <xf numFmtId="0" fontId="8" fillId="0" borderId="9" xfId="3" applyFont="1" applyFill="1" applyBorder="1" applyAlignment="1">
      <alignment horizontal="left" vertical="top"/>
    </xf>
    <xf numFmtId="0" fontId="8" fillId="0" borderId="0" xfId="3" applyFont="1" applyFill="1" applyBorder="1" applyAlignment="1">
      <alignment horizontal="center"/>
    </xf>
    <xf numFmtId="0" fontId="1" fillId="0" borderId="0" xfId="3" applyAlignment="1">
      <alignment wrapText="1"/>
    </xf>
    <xf numFmtId="0" fontId="8" fillId="0" borderId="0" xfId="3" applyFont="1" applyFill="1" applyBorder="1" applyAlignment="1">
      <alignment horizontal="center" vertical="top"/>
    </xf>
    <xf numFmtId="0" fontId="8" fillId="0" borderId="0" xfId="3" applyFont="1" applyFill="1" applyBorder="1" applyAlignment="1"/>
    <xf numFmtId="0" fontId="8" fillId="0" borderId="0" xfId="3" applyFont="1" applyFill="1" applyBorder="1" applyAlignment="1">
      <alignment wrapText="1"/>
    </xf>
    <xf numFmtId="0" fontId="16" fillId="0" borderId="0" xfId="3" applyFont="1" applyFill="1" applyBorder="1" applyAlignment="1"/>
    <xf numFmtId="0" fontId="0" fillId="0" borderId="0" xfId="0"/>
    <xf numFmtId="0" fontId="0" fillId="0" borderId="0" xfId="0" applyAlignment="1">
      <alignment wrapText="1"/>
    </xf>
    <xf numFmtId="0" fontId="0" fillId="3" borderId="0" xfId="0" applyFill="1"/>
    <xf numFmtId="0" fontId="15" fillId="0" borderId="0" xfId="3" applyFont="1" applyFill="1" applyBorder="1" applyAlignment="1">
      <alignment horizontal="center" vertical="top"/>
    </xf>
    <xf numFmtId="0" fontId="15" fillId="0" borderId="0" xfId="3" applyFont="1" applyFill="1" applyBorder="1" applyAlignment="1">
      <alignment horizontal="center"/>
    </xf>
    <xf numFmtId="0" fontId="1" fillId="0" borderId="0" xfId="3" applyAlignment="1">
      <alignment horizontal="center"/>
    </xf>
    <xf numFmtId="0" fontId="16" fillId="0" borderId="0" xfId="3" applyFont="1" applyFill="1" applyBorder="1" applyAlignment="1">
      <alignment wrapText="1"/>
    </xf>
    <xf numFmtId="0" fontId="1" fillId="0" borderId="0" xfId="3" applyAlignment="1">
      <alignment wrapText="1"/>
    </xf>
    <xf numFmtId="0" fontId="8" fillId="0" borderId="2" xfId="3" applyFont="1" applyFill="1" applyBorder="1" applyAlignment="1">
      <alignment horizontal="center" vertical="top"/>
    </xf>
    <xf numFmtId="0" fontId="16" fillId="0" borderId="2" xfId="3" applyFont="1" applyFill="1" applyBorder="1" applyAlignment="1">
      <alignment horizontal="center"/>
    </xf>
    <xf numFmtId="0" fontId="8" fillId="0" borderId="0" xfId="3" applyFont="1" applyFill="1" applyBorder="1" applyAlignment="1">
      <alignment horizontal="left" wrapText="1"/>
    </xf>
    <xf numFmtId="0" fontId="1" fillId="0" borderId="0" xfId="3" applyAlignment="1">
      <alignment horizontal="left" wrapText="1"/>
    </xf>
    <xf numFmtId="0" fontId="2" fillId="2" borderId="1" xfId="0" applyFont="1" applyFill="1" applyBorder="1" applyAlignment="1">
      <alignment horizontal="center"/>
    </xf>
    <xf numFmtId="0" fontId="3" fillId="0" borderId="0" xfId="0" applyFont="1"/>
    <xf numFmtId="0" fontId="0" fillId="0" borderId="0" xfId="0"/>
    <xf numFmtId="0" fontId="4" fillId="0" borderId="0" xfId="0" applyFont="1"/>
    <xf numFmtId="0" fontId="2" fillId="2" borderId="1" xfId="0" applyFont="1" applyFill="1" applyBorder="1" applyAlignment="1">
      <alignment horizontal="center" wrapText="1"/>
    </xf>
    <xf numFmtId="0" fontId="6" fillId="0" borderId="0" xfId="0" applyFont="1" applyAlignment="1">
      <alignment wrapText="1"/>
    </xf>
    <xf numFmtId="0" fontId="7" fillId="0" borderId="0" xfId="0" applyFont="1" applyAlignment="1">
      <alignment wrapText="1"/>
    </xf>
    <xf numFmtId="0" fontId="2" fillId="2" borderId="0" xfId="0" applyFont="1" applyFill="1" applyBorder="1" applyAlignment="1">
      <alignment horizontal="center"/>
    </xf>
    <xf numFmtId="0" fontId="2" fillId="2" borderId="0" xfId="0" applyFont="1" applyFill="1" applyBorder="1" applyAlignment="1">
      <alignment horizontal="center" wrapText="1"/>
    </xf>
    <xf numFmtId="0" fontId="5" fillId="4" borderId="0" xfId="0" applyFont="1" applyFill="1"/>
    <xf numFmtId="0" fontId="5" fillId="4" borderId="0" xfId="0" applyFont="1" applyFill="1" applyAlignment="1">
      <alignment wrapText="1"/>
    </xf>
    <xf numFmtId="165" fontId="5" fillId="4" borderId="0" xfId="4" applyNumberFormat="1" applyFont="1" applyFill="1"/>
    <xf numFmtId="0" fontId="19" fillId="4" borderId="0" xfId="0" applyFont="1" applyFill="1"/>
    <xf numFmtId="0" fontId="19" fillId="4" borderId="0" xfId="0" applyFont="1" applyFill="1" applyAlignment="1">
      <alignment wrapText="1"/>
    </xf>
    <xf numFmtId="164" fontId="19" fillId="4" borderId="0" xfId="0" applyNumberFormat="1" applyFont="1" applyFill="1"/>
  </cellXfs>
  <cellStyles count="5">
    <cellStyle name="Comma" xfId="4" builtinId="3"/>
    <cellStyle name="Hyperlink"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www.bea.gov/papers/pdf/IOmanual_092906.pdf" TargetMode="External"/><Relationship Id="rId1" Type="http://schemas.openxmlformats.org/officeDocument/2006/relationships/hyperlink" Target="mailto:industryeconomicaccounts@bea.go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workbookViewId="0"/>
  </sheetViews>
  <sheetFormatPr defaultColWidth="9.1328125" defaultRowHeight="10.15" x14ac:dyDescent="0.3"/>
  <cols>
    <col min="1" max="1" width="80.73046875" style="8" customWidth="1"/>
    <col min="2" max="16384" width="9.1328125" style="2"/>
  </cols>
  <sheetData>
    <row r="1" spans="1:1" x14ac:dyDescent="0.3">
      <c r="A1" s="11" t="s">
        <v>828</v>
      </c>
    </row>
    <row r="2" spans="1:1" x14ac:dyDescent="0.3">
      <c r="A2" s="11"/>
    </row>
    <row r="3" spans="1:1" ht="20.25" x14ac:dyDescent="0.3">
      <c r="A3" s="12" t="s">
        <v>829</v>
      </c>
    </row>
    <row r="4" spans="1:1" x14ac:dyDescent="0.3">
      <c r="A4" s="13"/>
    </row>
    <row r="5" spans="1:1" ht="40.5" x14ac:dyDescent="0.3">
      <c r="A5" s="14" t="s">
        <v>830</v>
      </c>
    </row>
    <row r="6" spans="1:1" x14ac:dyDescent="0.3">
      <c r="A6" s="15"/>
    </row>
    <row r="7" spans="1:1" ht="20.25" x14ac:dyDescent="0.3">
      <c r="A7" s="14" t="s">
        <v>280</v>
      </c>
    </row>
    <row r="8" spans="1:1" x14ac:dyDescent="0.3">
      <c r="A8" s="3"/>
    </row>
    <row r="9" spans="1:1" ht="20.25" x14ac:dyDescent="0.3">
      <c r="A9" s="16" t="s">
        <v>831</v>
      </c>
    </row>
    <row r="10" spans="1:1" x14ac:dyDescent="0.3">
      <c r="A10" s="15"/>
    </row>
    <row r="11" spans="1:1" x14ac:dyDescent="0.3">
      <c r="A11" s="17" t="s">
        <v>281</v>
      </c>
    </row>
    <row r="12" spans="1:1" ht="20.25" x14ac:dyDescent="0.3">
      <c r="A12" s="18" t="s">
        <v>282</v>
      </c>
    </row>
    <row r="13" spans="1:1" x14ac:dyDescent="0.3">
      <c r="A13" s="18"/>
    </row>
    <row r="14" spans="1:1" ht="91.15" x14ac:dyDescent="0.3">
      <c r="A14" s="19" t="s">
        <v>832</v>
      </c>
    </row>
    <row r="15" spans="1:1" x14ac:dyDescent="0.3">
      <c r="A15" s="20"/>
    </row>
    <row r="16" spans="1:1" ht="20.25" x14ac:dyDescent="0.3">
      <c r="A16" s="15" t="s">
        <v>283</v>
      </c>
    </row>
    <row r="17" spans="1:1" x14ac:dyDescent="0.3">
      <c r="A17" s="4" t="s">
        <v>284</v>
      </c>
    </row>
    <row r="18" spans="1:1" x14ac:dyDescent="0.3">
      <c r="A18" s="20"/>
    </row>
    <row r="19" spans="1:1" x14ac:dyDescent="0.3">
      <c r="A19" s="21"/>
    </row>
    <row r="20" spans="1:1" x14ac:dyDescent="0.3">
      <c r="A20" s="4"/>
    </row>
    <row r="21" spans="1:1" x14ac:dyDescent="0.3">
      <c r="A21" s="5"/>
    </row>
    <row r="22" spans="1:1" x14ac:dyDescent="0.3">
      <c r="A22" s="22" t="s">
        <v>285</v>
      </c>
    </row>
    <row r="23" spans="1:1" x14ac:dyDescent="0.3">
      <c r="A23" s="23" t="s">
        <v>286</v>
      </c>
    </row>
    <row r="24" spans="1:1" x14ac:dyDescent="0.3">
      <c r="A24" s="24" t="s">
        <v>287</v>
      </c>
    </row>
    <row r="25" spans="1:1" x14ac:dyDescent="0.3">
      <c r="A25" s="6" t="s">
        <v>288</v>
      </c>
    </row>
    <row r="26" spans="1:1" x14ac:dyDescent="0.3">
      <c r="A26" s="7"/>
    </row>
    <row r="27" spans="1:1" x14ac:dyDescent="0.3">
      <c r="A27" s="25" t="s">
        <v>289</v>
      </c>
    </row>
    <row r="28" spans="1:1" x14ac:dyDescent="0.3">
      <c r="A28" s="26" t="s">
        <v>290</v>
      </c>
    </row>
    <row r="29" spans="1:1" x14ac:dyDescent="0.3">
      <c r="A29" s="27" t="s">
        <v>2</v>
      </c>
    </row>
    <row r="30" spans="1:1" x14ac:dyDescent="0.3">
      <c r="A30" s="27" t="s">
        <v>291</v>
      </c>
    </row>
    <row r="31" spans="1:1" x14ac:dyDescent="0.3">
      <c r="A31" s="27" t="s">
        <v>292</v>
      </c>
    </row>
  </sheetData>
  <hyperlinks>
    <hyperlink ref="A25" r:id="rId1" display="                               E-mail: industryeconomicaccounts@bea.gov"/>
    <hyperlink ref="A17"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718"/>
  <sheetViews>
    <sheetView zoomScaleNormal="100" workbookViewId="0">
      <selection sqref="A1:F1"/>
    </sheetView>
  </sheetViews>
  <sheetFormatPr defaultRowHeight="12.75" x14ac:dyDescent="0.35"/>
  <cols>
    <col min="1" max="3" width="8.3984375" style="31" customWidth="1"/>
    <col min="4" max="4" width="84.86328125" style="65" bestFit="1" customWidth="1"/>
    <col min="5" max="5" width="5.86328125" style="64" bestFit="1" customWidth="1"/>
    <col min="6" max="6" width="30.73046875" style="29" bestFit="1" customWidth="1"/>
    <col min="7" max="7" width="9.1328125" style="35"/>
    <col min="8" max="258" width="9.1328125" style="29"/>
    <col min="259" max="259" width="6.3984375" style="29" customWidth="1"/>
    <col min="260" max="260" width="11.59765625" style="29" customWidth="1"/>
    <col min="261" max="261" width="65.73046875" style="29" customWidth="1"/>
    <col min="262" max="262" width="24.265625" style="29" customWidth="1"/>
    <col min="263" max="514" width="9.1328125" style="29"/>
    <col min="515" max="515" width="6.3984375" style="29" customWidth="1"/>
    <col min="516" max="516" width="11.59765625" style="29" customWidth="1"/>
    <col min="517" max="517" width="65.73046875" style="29" customWidth="1"/>
    <col min="518" max="518" width="24.265625" style="29" customWidth="1"/>
    <col min="519" max="770" width="9.1328125" style="29"/>
    <col min="771" max="771" width="6.3984375" style="29" customWidth="1"/>
    <col min="772" max="772" width="11.59765625" style="29" customWidth="1"/>
    <col min="773" max="773" width="65.73046875" style="29" customWidth="1"/>
    <col min="774" max="774" width="24.265625" style="29" customWidth="1"/>
    <col min="775" max="1026" width="9.1328125" style="29"/>
    <col min="1027" max="1027" width="6.3984375" style="29" customWidth="1"/>
    <col min="1028" max="1028" width="11.59765625" style="29" customWidth="1"/>
    <col min="1029" max="1029" width="65.73046875" style="29" customWidth="1"/>
    <col min="1030" max="1030" width="24.265625" style="29" customWidth="1"/>
    <col min="1031" max="1282" width="9.1328125" style="29"/>
    <col min="1283" max="1283" width="6.3984375" style="29" customWidth="1"/>
    <col min="1284" max="1284" width="11.59765625" style="29" customWidth="1"/>
    <col min="1285" max="1285" width="65.73046875" style="29" customWidth="1"/>
    <col min="1286" max="1286" width="24.265625" style="29" customWidth="1"/>
    <col min="1287" max="1538" width="9.1328125" style="29"/>
    <col min="1539" max="1539" width="6.3984375" style="29" customWidth="1"/>
    <col min="1540" max="1540" width="11.59765625" style="29" customWidth="1"/>
    <col min="1541" max="1541" width="65.73046875" style="29" customWidth="1"/>
    <col min="1542" max="1542" width="24.265625" style="29" customWidth="1"/>
    <col min="1543" max="1794" width="9.1328125" style="29"/>
    <col min="1795" max="1795" width="6.3984375" style="29" customWidth="1"/>
    <col min="1796" max="1796" width="11.59765625" style="29" customWidth="1"/>
    <col min="1797" max="1797" width="65.73046875" style="29" customWidth="1"/>
    <col min="1798" max="1798" width="24.265625" style="29" customWidth="1"/>
    <col min="1799" max="2050" width="9.1328125" style="29"/>
    <col min="2051" max="2051" width="6.3984375" style="29" customWidth="1"/>
    <col min="2052" max="2052" width="11.59765625" style="29" customWidth="1"/>
    <col min="2053" max="2053" width="65.73046875" style="29" customWidth="1"/>
    <col min="2054" max="2054" width="24.265625" style="29" customWidth="1"/>
    <col min="2055" max="2306" width="9.1328125" style="29"/>
    <col min="2307" max="2307" width="6.3984375" style="29" customWidth="1"/>
    <col min="2308" max="2308" width="11.59765625" style="29" customWidth="1"/>
    <col min="2309" max="2309" width="65.73046875" style="29" customWidth="1"/>
    <col min="2310" max="2310" width="24.265625" style="29" customWidth="1"/>
    <col min="2311" max="2562" width="9.1328125" style="29"/>
    <col min="2563" max="2563" width="6.3984375" style="29" customWidth="1"/>
    <col min="2564" max="2564" width="11.59765625" style="29" customWidth="1"/>
    <col min="2565" max="2565" width="65.73046875" style="29" customWidth="1"/>
    <col min="2566" max="2566" width="24.265625" style="29" customWidth="1"/>
    <col min="2567" max="2818" width="9.1328125" style="29"/>
    <col min="2819" max="2819" width="6.3984375" style="29" customWidth="1"/>
    <col min="2820" max="2820" width="11.59765625" style="29" customWidth="1"/>
    <col min="2821" max="2821" width="65.73046875" style="29" customWidth="1"/>
    <col min="2822" max="2822" width="24.265625" style="29" customWidth="1"/>
    <col min="2823" max="3074" width="9.1328125" style="29"/>
    <col min="3075" max="3075" width="6.3984375" style="29" customWidth="1"/>
    <col min="3076" max="3076" width="11.59765625" style="29" customWidth="1"/>
    <col min="3077" max="3077" width="65.73046875" style="29" customWidth="1"/>
    <col min="3078" max="3078" width="24.265625" style="29" customWidth="1"/>
    <col min="3079" max="3330" width="9.1328125" style="29"/>
    <col min="3331" max="3331" width="6.3984375" style="29" customWidth="1"/>
    <col min="3332" max="3332" width="11.59765625" style="29" customWidth="1"/>
    <col min="3333" max="3333" width="65.73046875" style="29" customWidth="1"/>
    <col min="3334" max="3334" width="24.265625" style="29" customWidth="1"/>
    <col min="3335" max="3586" width="9.1328125" style="29"/>
    <col min="3587" max="3587" width="6.3984375" style="29" customWidth="1"/>
    <col min="3588" max="3588" width="11.59765625" style="29" customWidth="1"/>
    <col min="3589" max="3589" width="65.73046875" style="29" customWidth="1"/>
    <col min="3590" max="3590" width="24.265625" style="29" customWidth="1"/>
    <col min="3591" max="3842" width="9.1328125" style="29"/>
    <col min="3843" max="3843" width="6.3984375" style="29" customWidth="1"/>
    <col min="3844" max="3844" width="11.59765625" style="29" customWidth="1"/>
    <col min="3845" max="3845" width="65.73046875" style="29" customWidth="1"/>
    <col min="3846" max="3846" width="24.265625" style="29" customWidth="1"/>
    <col min="3847" max="4098" width="9.1328125" style="29"/>
    <col min="4099" max="4099" width="6.3984375" style="29" customWidth="1"/>
    <col min="4100" max="4100" width="11.59765625" style="29" customWidth="1"/>
    <col min="4101" max="4101" width="65.73046875" style="29" customWidth="1"/>
    <col min="4102" max="4102" width="24.265625" style="29" customWidth="1"/>
    <col min="4103" max="4354" width="9.1328125" style="29"/>
    <col min="4355" max="4355" width="6.3984375" style="29" customWidth="1"/>
    <col min="4356" max="4356" width="11.59765625" style="29" customWidth="1"/>
    <col min="4357" max="4357" width="65.73046875" style="29" customWidth="1"/>
    <col min="4358" max="4358" width="24.265625" style="29" customWidth="1"/>
    <col min="4359" max="4610" width="9.1328125" style="29"/>
    <col min="4611" max="4611" width="6.3984375" style="29" customWidth="1"/>
    <col min="4612" max="4612" width="11.59765625" style="29" customWidth="1"/>
    <col min="4613" max="4613" width="65.73046875" style="29" customWidth="1"/>
    <col min="4614" max="4614" width="24.265625" style="29" customWidth="1"/>
    <col min="4615" max="4866" width="9.1328125" style="29"/>
    <col min="4867" max="4867" width="6.3984375" style="29" customWidth="1"/>
    <col min="4868" max="4868" width="11.59765625" style="29" customWidth="1"/>
    <col min="4869" max="4869" width="65.73046875" style="29" customWidth="1"/>
    <col min="4870" max="4870" width="24.265625" style="29" customWidth="1"/>
    <col min="4871" max="5122" width="9.1328125" style="29"/>
    <col min="5123" max="5123" width="6.3984375" style="29" customWidth="1"/>
    <col min="5124" max="5124" width="11.59765625" style="29" customWidth="1"/>
    <col min="5125" max="5125" width="65.73046875" style="29" customWidth="1"/>
    <col min="5126" max="5126" width="24.265625" style="29" customWidth="1"/>
    <col min="5127" max="5378" width="9.1328125" style="29"/>
    <col min="5379" max="5379" width="6.3984375" style="29" customWidth="1"/>
    <col min="5380" max="5380" width="11.59765625" style="29" customWidth="1"/>
    <col min="5381" max="5381" width="65.73046875" style="29" customWidth="1"/>
    <col min="5382" max="5382" width="24.265625" style="29" customWidth="1"/>
    <col min="5383" max="5634" width="9.1328125" style="29"/>
    <col min="5635" max="5635" width="6.3984375" style="29" customWidth="1"/>
    <col min="5636" max="5636" width="11.59765625" style="29" customWidth="1"/>
    <col min="5637" max="5637" width="65.73046875" style="29" customWidth="1"/>
    <col min="5638" max="5638" width="24.265625" style="29" customWidth="1"/>
    <col min="5639" max="5890" width="9.1328125" style="29"/>
    <col min="5891" max="5891" width="6.3984375" style="29" customWidth="1"/>
    <col min="5892" max="5892" width="11.59765625" style="29" customWidth="1"/>
    <col min="5893" max="5893" width="65.73046875" style="29" customWidth="1"/>
    <col min="5894" max="5894" width="24.265625" style="29" customWidth="1"/>
    <col min="5895" max="6146" width="9.1328125" style="29"/>
    <col min="6147" max="6147" width="6.3984375" style="29" customWidth="1"/>
    <col min="6148" max="6148" width="11.59765625" style="29" customWidth="1"/>
    <col min="6149" max="6149" width="65.73046875" style="29" customWidth="1"/>
    <col min="6150" max="6150" width="24.265625" style="29" customWidth="1"/>
    <col min="6151" max="6402" width="9.1328125" style="29"/>
    <col min="6403" max="6403" width="6.3984375" style="29" customWidth="1"/>
    <col min="6404" max="6404" width="11.59765625" style="29" customWidth="1"/>
    <col min="6405" max="6405" width="65.73046875" style="29" customWidth="1"/>
    <col min="6406" max="6406" width="24.265625" style="29" customWidth="1"/>
    <col min="6407" max="6658" width="9.1328125" style="29"/>
    <col min="6659" max="6659" width="6.3984375" style="29" customWidth="1"/>
    <col min="6660" max="6660" width="11.59765625" style="29" customWidth="1"/>
    <col min="6661" max="6661" width="65.73046875" style="29" customWidth="1"/>
    <col min="6662" max="6662" width="24.265625" style="29" customWidth="1"/>
    <col min="6663" max="6914" width="9.1328125" style="29"/>
    <col min="6915" max="6915" width="6.3984375" style="29" customWidth="1"/>
    <col min="6916" max="6916" width="11.59765625" style="29" customWidth="1"/>
    <col min="6917" max="6917" width="65.73046875" style="29" customWidth="1"/>
    <col min="6918" max="6918" width="24.265625" style="29" customWidth="1"/>
    <col min="6919" max="7170" width="9.1328125" style="29"/>
    <col min="7171" max="7171" width="6.3984375" style="29" customWidth="1"/>
    <col min="7172" max="7172" width="11.59765625" style="29" customWidth="1"/>
    <col min="7173" max="7173" width="65.73046875" style="29" customWidth="1"/>
    <col min="7174" max="7174" width="24.265625" style="29" customWidth="1"/>
    <col min="7175" max="7426" width="9.1328125" style="29"/>
    <col min="7427" max="7427" width="6.3984375" style="29" customWidth="1"/>
    <col min="7428" max="7428" width="11.59765625" style="29" customWidth="1"/>
    <col min="7429" max="7429" width="65.73046875" style="29" customWidth="1"/>
    <col min="7430" max="7430" width="24.265625" style="29" customWidth="1"/>
    <col min="7431" max="7682" width="9.1328125" style="29"/>
    <col min="7683" max="7683" width="6.3984375" style="29" customWidth="1"/>
    <col min="7684" max="7684" width="11.59765625" style="29" customWidth="1"/>
    <col min="7685" max="7685" width="65.73046875" style="29" customWidth="1"/>
    <col min="7686" max="7686" width="24.265625" style="29" customWidth="1"/>
    <col min="7687" max="7938" width="9.1328125" style="29"/>
    <col min="7939" max="7939" width="6.3984375" style="29" customWidth="1"/>
    <col min="7940" max="7940" width="11.59765625" style="29" customWidth="1"/>
    <col min="7941" max="7941" width="65.73046875" style="29" customWidth="1"/>
    <col min="7942" max="7942" width="24.265625" style="29" customWidth="1"/>
    <col min="7943" max="8194" width="9.1328125" style="29"/>
    <col min="8195" max="8195" width="6.3984375" style="29" customWidth="1"/>
    <col min="8196" max="8196" width="11.59765625" style="29" customWidth="1"/>
    <col min="8197" max="8197" width="65.73046875" style="29" customWidth="1"/>
    <col min="8198" max="8198" width="24.265625" style="29" customWidth="1"/>
    <col min="8199" max="8450" width="9.1328125" style="29"/>
    <col min="8451" max="8451" width="6.3984375" style="29" customWidth="1"/>
    <col min="8452" max="8452" width="11.59765625" style="29" customWidth="1"/>
    <col min="8453" max="8453" width="65.73046875" style="29" customWidth="1"/>
    <col min="8454" max="8454" width="24.265625" style="29" customWidth="1"/>
    <col min="8455" max="8706" width="9.1328125" style="29"/>
    <col min="8707" max="8707" width="6.3984375" style="29" customWidth="1"/>
    <col min="8708" max="8708" width="11.59765625" style="29" customWidth="1"/>
    <col min="8709" max="8709" width="65.73046875" style="29" customWidth="1"/>
    <col min="8710" max="8710" width="24.265625" style="29" customWidth="1"/>
    <col min="8711" max="8962" width="9.1328125" style="29"/>
    <col min="8963" max="8963" width="6.3984375" style="29" customWidth="1"/>
    <col min="8964" max="8964" width="11.59765625" style="29" customWidth="1"/>
    <col min="8965" max="8965" width="65.73046875" style="29" customWidth="1"/>
    <col min="8966" max="8966" width="24.265625" style="29" customWidth="1"/>
    <col min="8967" max="9218" width="9.1328125" style="29"/>
    <col min="9219" max="9219" width="6.3984375" style="29" customWidth="1"/>
    <col min="9220" max="9220" width="11.59765625" style="29" customWidth="1"/>
    <col min="9221" max="9221" width="65.73046875" style="29" customWidth="1"/>
    <col min="9222" max="9222" width="24.265625" style="29" customWidth="1"/>
    <col min="9223" max="9474" width="9.1328125" style="29"/>
    <col min="9475" max="9475" width="6.3984375" style="29" customWidth="1"/>
    <col min="9476" max="9476" width="11.59765625" style="29" customWidth="1"/>
    <col min="9477" max="9477" width="65.73046875" style="29" customWidth="1"/>
    <col min="9478" max="9478" width="24.265625" style="29" customWidth="1"/>
    <col min="9479" max="9730" width="9.1328125" style="29"/>
    <col min="9731" max="9731" width="6.3984375" style="29" customWidth="1"/>
    <col min="9732" max="9732" width="11.59765625" style="29" customWidth="1"/>
    <col min="9733" max="9733" width="65.73046875" style="29" customWidth="1"/>
    <col min="9734" max="9734" width="24.265625" style="29" customWidth="1"/>
    <col min="9735" max="9986" width="9.1328125" style="29"/>
    <col min="9987" max="9987" width="6.3984375" style="29" customWidth="1"/>
    <col min="9988" max="9988" width="11.59765625" style="29" customWidth="1"/>
    <col min="9989" max="9989" width="65.73046875" style="29" customWidth="1"/>
    <col min="9990" max="9990" width="24.265625" style="29" customWidth="1"/>
    <col min="9991" max="10242" width="9.1328125" style="29"/>
    <col min="10243" max="10243" width="6.3984375" style="29" customWidth="1"/>
    <col min="10244" max="10244" width="11.59765625" style="29" customWidth="1"/>
    <col min="10245" max="10245" width="65.73046875" style="29" customWidth="1"/>
    <col min="10246" max="10246" width="24.265625" style="29" customWidth="1"/>
    <col min="10247" max="10498" width="9.1328125" style="29"/>
    <col min="10499" max="10499" width="6.3984375" style="29" customWidth="1"/>
    <col min="10500" max="10500" width="11.59765625" style="29" customWidth="1"/>
    <col min="10501" max="10501" width="65.73046875" style="29" customWidth="1"/>
    <col min="10502" max="10502" width="24.265625" style="29" customWidth="1"/>
    <col min="10503" max="10754" width="9.1328125" style="29"/>
    <col min="10755" max="10755" width="6.3984375" style="29" customWidth="1"/>
    <col min="10756" max="10756" width="11.59765625" style="29" customWidth="1"/>
    <col min="10757" max="10757" width="65.73046875" style="29" customWidth="1"/>
    <col min="10758" max="10758" width="24.265625" style="29" customWidth="1"/>
    <col min="10759" max="11010" width="9.1328125" style="29"/>
    <col min="11011" max="11011" width="6.3984375" style="29" customWidth="1"/>
    <col min="11012" max="11012" width="11.59765625" style="29" customWidth="1"/>
    <col min="11013" max="11013" width="65.73046875" style="29" customWidth="1"/>
    <col min="11014" max="11014" width="24.265625" style="29" customWidth="1"/>
    <col min="11015" max="11266" width="9.1328125" style="29"/>
    <col min="11267" max="11267" width="6.3984375" style="29" customWidth="1"/>
    <col min="11268" max="11268" width="11.59765625" style="29" customWidth="1"/>
    <col min="11269" max="11269" width="65.73046875" style="29" customWidth="1"/>
    <col min="11270" max="11270" width="24.265625" style="29" customWidth="1"/>
    <col min="11271" max="11522" width="9.1328125" style="29"/>
    <col min="11523" max="11523" width="6.3984375" style="29" customWidth="1"/>
    <col min="11524" max="11524" width="11.59765625" style="29" customWidth="1"/>
    <col min="11525" max="11525" width="65.73046875" style="29" customWidth="1"/>
    <col min="11526" max="11526" width="24.265625" style="29" customWidth="1"/>
    <col min="11527" max="11778" width="9.1328125" style="29"/>
    <col min="11779" max="11779" width="6.3984375" style="29" customWidth="1"/>
    <col min="11780" max="11780" width="11.59765625" style="29" customWidth="1"/>
    <col min="11781" max="11781" width="65.73046875" style="29" customWidth="1"/>
    <col min="11782" max="11782" width="24.265625" style="29" customWidth="1"/>
    <col min="11783" max="12034" width="9.1328125" style="29"/>
    <col min="12035" max="12035" width="6.3984375" style="29" customWidth="1"/>
    <col min="12036" max="12036" width="11.59765625" style="29" customWidth="1"/>
    <col min="12037" max="12037" width="65.73046875" style="29" customWidth="1"/>
    <col min="12038" max="12038" width="24.265625" style="29" customWidth="1"/>
    <col min="12039" max="12290" width="9.1328125" style="29"/>
    <col min="12291" max="12291" width="6.3984375" style="29" customWidth="1"/>
    <col min="12292" max="12292" width="11.59765625" style="29" customWidth="1"/>
    <col min="12293" max="12293" width="65.73046875" style="29" customWidth="1"/>
    <col min="12294" max="12294" width="24.265625" style="29" customWidth="1"/>
    <col min="12295" max="12546" width="9.1328125" style="29"/>
    <col min="12547" max="12547" width="6.3984375" style="29" customWidth="1"/>
    <col min="12548" max="12548" width="11.59765625" style="29" customWidth="1"/>
    <col min="12549" max="12549" width="65.73046875" style="29" customWidth="1"/>
    <col min="12550" max="12550" width="24.265625" style="29" customWidth="1"/>
    <col min="12551" max="12802" width="9.1328125" style="29"/>
    <col min="12803" max="12803" width="6.3984375" style="29" customWidth="1"/>
    <col min="12804" max="12804" width="11.59765625" style="29" customWidth="1"/>
    <col min="12805" max="12805" width="65.73046875" style="29" customWidth="1"/>
    <col min="12806" max="12806" width="24.265625" style="29" customWidth="1"/>
    <col min="12807" max="13058" width="9.1328125" style="29"/>
    <col min="13059" max="13059" width="6.3984375" style="29" customWidth="1"/>
    <col min="13060" max="13060" width="11.59765625" style="29" customWidth="1"/>
    <col min="13061" max="13061" width="65.73046875" style="29" customWidth="1"/>
    <col min="13062" max="13062" width="24.265625" style="29" customWidth="1"/>
    <col min="13063" max="13314" width="9.1328125" style="29"/>
    <col min="13315" max="13315" width="6.3984375" style="29" customWidth="1"/>
    <col min="13316" max="13316" width="11.59765625" style="29" customWidth="1"/>
    <col min="13317" max="13317" width="65.73046875" style="29" customWidth="1"/>
    <col min="13318" max="13318" width="24.265625" style="29" customWidth="1"/>
    <col min="13319" max="13570" width="9.1328125" style="29"/>
    <col min="13571" max="13571" width="6.3984375" style="29" customWidth="1"/>
    <col min="13572" max="13572" width="11.59765625" style="29" customWidth="1"/>
    <col min="13573" max="13573" width="65.73046875" style="29" customWidth="1"/>
    <col min="13574" max="13574" width="24.265625" style="29" customWidth="1"/>
    <col min="13575" max="13826" width="9.1328125" style="29"/>
    <col min="13827" max="13827" width="6.3984375" style="29" customWidth="1"/>
    <col min="13828" max="13828" width="11.59765625" style="29" customWidth="1"/>
    <col min="13829" max="13829" width="65.73046875" style="29" customWidth="1"/>
    <col min="13830" max="13830" width="24.265625" style="29" customWidth="1"/>
    <col min="13831" max="14082" width="9.1328125" style="29"/>
    <col min="14083" max="14083" width="6.3984375" style="29" customWidth="1"/>
    <col min="14084" max="14084" width="11.59765625" style="29" customWidth="1"/>
    <col min="14085" max="14085" width="65.73046875" style="29" customWidth="1"/>
    <col min="14086" max="14086" width="24.265625" style="29" customWidth="1"/>
    <col min="14087" max="14338" width="9.1328125" style="29"/>
    <col min="14339" max="14339" width="6.3984375" style="29" customWidth="1"/>
    <col min="14340" max="14340" width="11.59765625" style="29" customWidth="1"/>
    <col min="14341" max="14341" width="65.73046875" style="29" customWidth="1"/>
    <col min="14342" max="14342" width="24.265625" style="29" customWidth="1"/>
    <col min="14343" max="14594" width="9.1328125" style="29"/>
    <col min="14595" max="14595" width="6.3984375" style="29" customWidth="1"/>
    <col min="14596" max="14596" width="11.59765625" style="29" customWidth="1"/>
    <col min="14597" max="14597" width="65.73046875" style="29" customWidth="1"/>
    <col min="14598" max="14598" width="24.265625" style="29" customWidth="1"/>
    <col min="14599" max="14850" width="9.1328125" style="29"/>
    <col min="14851" max="14851" width="6.3984375" style="29" customWidth="1"/>
    <col min="14852" max="14852" width="11.59765625" style="29" customWidth="1"/>
    <col min="14853" max="14853" width="65.73046875" style="29" customWidth="1"/>
    <col min="14854" max="14854" width="24.265625" style="29" customWidth="1"/>
    <col min="14855" max="15106" width="9.1328125" style="29"/>
    <col min="15107" max="15107" width="6.3984375" style="29" customWidth="1"/>
    <col min="15108" max="15108" width="11.59765625" style="29" customWidth="1"/>
    <col min="15109" max="15109" width="65.73046875" style="29" customWidth="1"/>
    <col min="15110" max="15110" width="24.265625" style="29" customWidth="1"/>
    <col min="15111" max="15362" width="9.1328125" style="29"/>
    <col min="15363" max="15363" width="6.3984375" style="29" customWidth="1"/>
    <col min="15364" max="15364" width="11.59765625" style="29" customWidth="1"/>
    <col min="15365" max="15365" width="65.73046875" style="29" customWidth="1"/>
    <col min="15366" max="15366" width="24.265625" style="29" customWidth="1"/>
    <col min="15367" max="15618" width="9.1328125" style="29"/>
    <col min="15619" max="15619" width="6.3984375" style="29" customWidth="1"/>
    <col min="15620" max="15620" width="11.59765625" style="29" customWidth="1"/>
    <col min="15621" max="15621" width="65.73046875" style="29" customWidth="1"/>
    <col min="15622" max="15622" width="24.265625" style="29" customWidth="1"/>
    <col min="15623" max="15874" width="9.1328125" style="29"/>
    <col min="15875" max="15875" width="6.3984375" style="29" customWidth="1"/>
    <col min="15876" max="15876" width="11.59765625" style="29" customWidth="1"/>
    <col min="15877" max="15877" width="65.73046875" style="29" customWidth="1"/>
    <col min="15878" max="15878" width="24.265625" style="29" customWidth="1"/>
    <col min="15879" max="16130" width="9.1328125" style="29"/>
    <col min="16131" max="16131" width="6.3984375" style="29" customWidth="1"/>
    <col min="16132" max="16132" width="11.59765625" style="29" customWidth="1"/>
    <col min="16133" max="16133" width="65.73046875" style="29" customWidth="1"/>
    <col min="16134" max="16134" width="24.265625" style="29" customWidth="1"/>
    <col min="16135" max="16384" width="9.1328125" style="29"/>
  </cols>
  <sheetData>
    <row r="1" spans="1:9" ht="14.25" customHeight="1" x14ac:dyDescent="0.45">
      <c r="A1" s="70" t="s">
        <v>833</v>
      </c>
      <c r="B1" s="71"/>
      <c r="C1" s="71"/>
      <c r="D1" s="71"/>
      <c r="E1" s="71"/>
      <c r="F1" s="71"/>
      <c r="G1" s="28"/>
    </row>
    <row r="2" spans="1:9" ht="55.5" customHeight="1" x14ac:dyDescent="0.45">
      <c r="A2" s="72" t="s">
        <v>834</v>
      </c>
      <c r="B2" s="73"/>
      <c r="C2" s="73"/>
      <c r="D2" s="73"/>
      <c r="E2" s="73"/>
      <c r="F2" s="73"/>
      <c r="G2" s="30"/>
    </row>
    <row r="3" spans="1:9" x14ac:dyDescent="0.35">
      <c r="B3" s="32"/>
      <c r="C3" s="32"/>
      <c r="D3" s="33"/>
      <c r="E3" s="34"/>
      <c r="F3" s="32"/>
    </row>
    <row r="4" spans="1:9" s="38" customFormat="1" ht="13.15" thickBot="1" x14ac:dyDescent="0.4">
      <c r="A4" s="74" t="s">
        <v>293</v>
      </c>
      <c r="B4" s="75"/>
      <c r="C4" s="75"/>
      <c r="D4" s="75"/>
      <c r="E4" s="36" t="s">
        <v>294</v>
      </c>
      <c r="F4" s="37" t="s">
        <v>295</v>
      </c>
    </row>
    <row r="5" spans="1:9" s="44" customFormat="1" ht="13.15" x14ac:dyDescent="0.35">
      <c r="A5" s="39">
        <v>11</v>
      </c>
      <c r="B5" s="39" t="s">
        <v>296</v>
      </c>
      <c r="C5" s="40"/>
      <c r="D5" s="41"/>
      <c r="E5" s="42"/>
      <c r="F5" s="43"/>
      <c r="I5" s="40"/>
    </row>
    <row r="6" spans="1:9" s="44" customFormat="1" x14ac:dyDescent="0.35">
      <c r="A6" s="40"/>
      <c r="B6" s="40"/>
      <c r="C6" s="40"/>
      <c r="D6" s="41"/>
      <c r="E6" s="42"/>
      <c r="F6" s="43"/>
      <c r="I6" s="40"/>
    </row>
    <row r="7" spans="1:9" s="38" customFormat="1" ht="13.15" x14ac:dyDescent="0.35">
      <c r="A7" s="40"/>
      <c r="B7" s="39" t="s">
        <v>6</v>
      </c>
      <c r="C7" s="39" t="s">
        <v>99</v>
      </c>
      <c r="D7" s="41"/>
      <c r="E7" s="42"/>
      <c r="F7" s="45"/>
      <c r="I7" s="46"/>
    </row>
    <row r="8" spans="1:9" s="38" customFormat="1" x14ac:dyDescent="0.35">
      <c r="A8" s="40"/>
      <c r="B8" s="40"/>
      <c r="C8" s="40"/>
      <c r="D8" s="41"/>
      <c r="E8" s="42"/>
      <c r="F8" s="45"/>
      <c r="I8" s="46"/>
    </row>
    <row r="9" spans="1:9" s="38" customFormat="1" x14ac:dyDescent="0.35">
      <c r="A9" s="40"/>
      <c r="B9" s="40"/>
      <c r="C9" s="40" t="s">
        <v>297</v>
      </c>
      <c r="D9" s="41" t="s">
        <v>298</v>
      </c>
      <c r="E9" s="42"/>
      <c r="F9" s="43" t="s">
        <v>299</v>
      </c>
      <c r="I9" s="46"/>
    </row>
    <row r="10" spans="1:9" s="38" customFormat="1" x14ac:dyDescent="0.35">
      <c r="A10" s="40"/>
      <c r="B10" s="40"/>
      <c r="C10" s="40" t="s">
        <v>300</v>
      </c>
      <c r="D10" s="41" t="s">
        <v>301</v>
      </c>
      <c r="E10" s="42"/>
      <c r="F10" s="43" t="s">
        <v>302</v>
      </c>
    </row>
    <row r="11" spans="1:9" s="38" customFormat="1" x14ac:dyDescent="0.35">
      <c r="A11" s="40"/>
      <c r="B11" s="40"/>
      <c r="C11" s="40">
        <v>111200</v>
      </c>
      <c r="D11" s="41" t="s">
        <v>303</v>
      </c>
      <c r="E11" s="42"/>
      <c r="F11" s="43">
        <v>1112</v>
      </c>
    </row>
    <row r="12" spans="1:9" s="38" customFormat="1" x14ac:dyDescent="0.35">
      <c r="A12" s="40"/>
      <c r="B12" s="40"/>
      <c r="C12" s="40">
        <v>111300</v>
      </c>
      <c r="D12" s="41" t="s">
        <v>304</v>
      </c>
      <c r="E12" s="42"/>
      <c r="F12" s="47">
        <v>1113</v>
      </c>
    </row>
    <row r="13" spans="1:9" s="38" customFormat="1" x14ac:dyDescent="0.35">
      <c r="A13" s="40"/>
      <c r="B13" s="40"/>
      <c r="C13" s="40">
        <v>111400</v>
      </c>
      <c r="D13" s="41" t="s">
        <v>305</v>
      </c>
      <c r="E13" s="42"/>
      <c r="F13" s="43">
        <v>1114</v>
      </c>
    </row>
    <row r="14" spans="1:9" s="38" customFormat="1" x14ac:dyDescent="0.35">
      <c r="A14" s="40"/>
      <c r="B14" s="40"/>
      <c r="C14" s="40">
        <v>111900</v>
      </c>
      <c r="D14" s="41" t="s">
        <v>306</v>
      </c>
      <c r="E14" s="42"/>
      <c r="F14" s="47">
        <v>1119</v>
      </c>
    </row>
    <row r="15" spans="1:9" s="38" customFormat="1" x14ac:dyDescent="0.35">
      <c r="A15" s="40"/>
      <c r="B15" s="40"/>
      <c r="C15" s="40" t="s">
        <v>307</v>
      </c>
      <c r="D15" s="41" t="s">
        <v>308</v>
      </c>
      <c r="E15" s="42"/>
      <c r="F15" s="45" t="s">
        <v>309</v>
      </c>
    </row>
    <row r="16" spans="1:9" s="38" customFormat="1" x14ac:dyDescent="0.35">
      <c r="A16" s="40"/>
      <c r="B16" s="40"/>
      <c r="C16" s="40">
        <v>112120</v>
      </c>
      <c r="D16" s="41" t="s">
        <v>310</v>
      </c>
      <c r="E16" s="42"/>
      <c r="F16" s="45">
        <v>11212</v>
      </c>
    </row>
    <row r="17" spans="1:6" s="38" customFormat="1" x14ac:dyDescent="0.35">
      <c r="A17" s="40"/>
      <c r="B17" s="40"/>
      <c r="C17" s="40" t="s">
        <v>311</v>
      </c>
      <c r="D17" s="41" t="s">
        <v>312</v>
      </c>
      <c r="E17" s="42"/>
      <c r="F17" s="43" t="s">
        <v>313</v>
      </c>
    </row>
    <row r="18" spans="1:6" s="38" customFormat="1" x14ac:dyDescent="0.35">
      <c r="A18" s="40"/>
      <c r="B18" s="40"/>
      <c r="C18" s="40">
        <v>112300</v>
      </c>
      <c r="D18" s="41" t="s">
        <v>314</v>
      </c>
      <c r="E18" s="42"/>
      <c r="F18" s="43">
        <v>1123</v>
      </c>
    </row>
    <row r="19" spans="1:6" s="38" customFormat="1" x14ac:dyDescent="0.35">
      <c r="A19" s="40"/>
      <c r="B19" s="40"/>
      <c r="C19" s="40"/>
      <c r="D19" s="41"/>
      <c r="E19" s="42"/>
      <c r="F19" s="48"/>
    </row>
    <row r="20" spans="1:6" s="38" customFormat="1" ht="13.15" x14ac:dyDescent="0.35">
      <c r="A20" s="40"/>
      <c r="B20" s="39" t="s">
        <v>7</v>
      </c>
      <c r="C20" s="39" t="s">
        <v>100</v>
      </c>
      <c r="D20" s="41"/>
      <c r="E20" s="42"/>
      <c r="F20" s="48"/>
    </row>
    <row r="21" spans="1:6" s="38" customFormat="1" x14ac:dyDescent="0.35">
      <c r="A21" s="40"/>
      <c r="B21" s="40"/>
      <c r="C21" s="40"/>
      <c r="D21" s="41"/>
      <c r="E21" s="42"/>
      <c r="F21" s="48"/>
    </row>
    <row r="22" spans="1:6" s="38" customFormat="1" x14ac:dyDescent="0.35">
      <c r="A22" s="40"/>
      <c r="B22" s="40"/>
      <c r="C22" s="40">
        <v>113000</v>
      </c>
      <c r="D22" s="41" t="s">
        <v>315</v>
      </c>
      <c r="E22" s="42"/>
      <c r="F22" s="45">
        <v>113</v>
      </c>
    </row>
    <row r="23" spans="1:6" s="38" customFormat="1" x14ac:dyDescent="0.35">
      <c r="A23" s="40"/>
      <c r="B23" s="40"/>
      <c r="C23" s="40">
        <v>114000</v>
      </c>
      <c r="D23" s="41" t="s">
        <v>316</v>
      </c>
      <c r="E23" s="42"/>
      <c r="F23" s="45">
        <v>114</v>
      </c>
    </row>
    <row r="24" spans="1:6" s="38" customFormat="1" x14ac:dyDescent="0.35">
      <c r="A24" s="40"/>
      <c r="B24" s="40"/>
      <c r="C24" s="40">
        <v>115000</v>
      </c>
      <c r="D24" s="41" t="s">
        <v>317</v>
      </c>
      <c r="E24" s="42"/>
      <c r="F24" s="43">
        <v>115</v>
      </c>
    </row>
    <row r="25" spans="1:6" s="38" customFormat="1" x14ac:dyDescent="0.35">
      <c r="A25" s="40"/>
      <c r="B25" s="40"/>
      <c r="C25" s="40"/>
      <c r="D25" s="41"/>
      <c r="E25" s="42"/>
      <c r="F25" s="48"/>
    </row>
    <row r="26" spans="1:6" s="38" customFormat="1" ht="13.15" x14ac:dyDescent="0.35">
      <c r="A26" s="39">
        <v>21</v>
      </c>
      <c r="B26" s="39" t="s">
        <v>318</v>
      </c>
      <c r="C26" s="40"/>
      <c r="D26" s="41"/>
      <c r="E26" s="42"/>
      <c r="F26" s="45"/>
    </row>
    <row r="27" spans="1:6" s="38" customFormat="1" x14ac:dyDescent="0.35">
      <c r="A27" s="40"/>
      <c r="B27" s="40"/>
      <c r="C27" s="40"/>
      <c r="D27" s="41"/>
      <c r="E27" s="42"/>
      <c r="F27" s="45"/>
    </row>
    <row r="28" spans="1:6" s="38" customFormat="1" ht="13.15" x14ac:dyDescent="0.35">
      <c r="A28" s="40"/>
      <c r="B28" s="39">
        <v>211</v>
      </c>
      <c r="C28" s="39" t="s">
        <v>101</v>
      </c>
      <c r="D28" s="41"/>
      <c r="E28" s="42"/>
      <c r="F28" s="45"/>
    </row>
    <row r="29" spans="1:6" s="38" customFormat="1" x14ac:dyDescent="0.35">
      <c r="A29" s="40"/>
      <c r="B29" s="40"/>
      <c r="C29" s="40"/>
      <c r="D29" s="41"/>
      <c r="E29" s="42"/>
      <c r="F29" s="48"/>
    </row>
    <row r="30" spans="1:6" s="38" customFormat="1" x14ac:dyDescent="0.35">
      <c r="A30" s="40"/>
      <c r="B30" s="40"/>
      <c r="C30" s="40">
        <v>211000</v>
      </c>
      <c r="D30" s="41" t="s">
        <v>101</v>
      </c>
      <c r="E30" s="42"/>
      <c r="F30" s="45">
        <v>211</v>
      </c>
    </row>
    <row r="31" spans="1:6" s="38" customFormat="1" x14ac:dyDescent="0.35">
      <c r="A31" s="40"/>
      <c r="B31" s="40"/>
      <c r="C31" s="40"/>
      <c r="D31" s="41"/>
      <c r="E31" s="42"/>
      <c r="F31" s="45"/>
    </row>
    <row r="32" spans="1:6" s="38" customFormat="1" ht="13.15" x14ac:dyDescent="0.35">
      <c r="A32" s="40"/>
      <c r="B32" s="39">
        <v>212</v>
      </c>
      <c r="C32" s="39" t="s">
        <v>102</v>
      </c>
      <c r="D32" s="41"/>
      <c r="E32" s="42"/>
      <c r="F32" s="45"/>
    </row>
    <row r="33" spans="1:6" s="38" customFormat="1" x14ac:dyDescent="0.35">
      <c r="A33" s="40"/>
      <c r="B33" s="40"/>
      <c r="C33" s="40"/>
      <c r="D33" s="41"/>
      <c r="E33" s="42"/>
      <c r="F33" s="48"/>
    </row>
    <row r="34" spans="1:6" s="38" customFormat="1" x14ac:dyDescent="0.35">
      <c r="A34" s="40"/>
      <c r="B34" s="40"/>
      <c r="C34" s="40">
        <v>212100</v>
      </c>
      <c r="D34" s="41" t="s">
        <v>319</v>
      </c>
      <c r="E34" s="42"/>
      <c r="F34" s="45">
        <v>2121</v>
      </c>
    </row>
    <row r="35" spans="1:6" s="38" customFormat="1" x14ac:dyDescent="0.35">
      <c r="A35" s="40"/>
      <c r="B35" s="40"/>
      <c r="C35" s="40" t="s">
        <v>320</v>
      </c>
      <c r="D35" s="41" t="s">
        <v>321</v>
      </c>
      <c r="E35" s="42"/>
      <c r="F35" s="49" t="s">
        <v>322</v>
      </c>
    </row>
    <row r="36" spans="1:6" s="38" customFormat="1" x14ac:dyDescent="0.35">
      <c r="A36" s="40"/>
      <c r="B36" s="40"/>
      <c r="C36" s="40">
        <v>212230</v>
      </c>
      <c r="D36" s="41" t="s">
        <v>323</v>
      </c>
      <c r="E36" s="42"/>
      <c r="F36" s="45">
        <v>21223</v>
      </c>
    </row>
    <row r="37" spans="1:6" s="38" customFormat="1" x14ac:dyDescent="0.35">
      <c r="A37" s="40"/>
      <c r="B37" s="40"/>
      <c r="C37" s="40">
        <v>212310</v>
      </c>
      <c r="D37" s="41" t="s">
        <v>324</v>
      </c>
      <c r="E37" s="42"/>
      <c r="F37" s="43">
        <v>21231</v>
      </c>
    </row>
    <row r="38" spans="1:6" s="38" customFormat="1" x14ac:dyDescent="0.35">
      <c r="A38" s="40"/>
      <c r="B38" s="40"/>
      <c r="C38" s="40" t="s">
        <v>325</v>
      </c>
      <c r="D38" s="41" t="s">
        <v>326</v>
      </c>
      <c r="E38" s="42"/>
      <c r="F38" s="47" t="s">
        <v>327</v>
      </c>
    </row>
    <row r="39" spans="1:6" s="38" customFormat="1" x14ac:dyDescent="0.35">
      <c r="A39" s="40"/>
      <c r="B39" s="40"/>
      <c r="C39" s="40"/>
      <c r="D39" s="41"/>
      <c r="E39" s="42"/>
      <c r="F39" s="48"/>
    </row>
    <row r="40" spans="1:6" s="38" customFormat="1" ht="13.15" x14ac:dyDescent="0.35">
      <c r="A40" s="40"/>
      <c r="B40" s="39">
        <v>213</v>
      </c>
      <c r="C40" s="39" t="s">
        <v>103</v>
      </c>
      <c r="D40" s="41"/>
      <c r="E40" s="42"/>
      <c r="F40" s="45"/>
    </row>
    <row r="41" spans="1:6" s="38" customFormat="1" x14ac:dyDescent="0.35">
      <c r="A41" s="40"/>
      <c r="B41" s="40"/>
      <c r="C41" s="40"/>
      <c r="D41" s="41"/>
      <c r="E41" s="42"/>
      <c r="F41" s="45"/>
    </row>
    <row r="42" spans="1:6" s="38" customFormat="1" x14ac:dyDescent="0.35">
      <c r="A42" s="40"/>
      <c r="B42" s="40"/>
      <c r="C42" s="40">
        <v>213111</v>
      </c>
      <c r="D42" s="41" t="s">
        <v>328</v>
      </c>
      <c r="E42" s="42"/>
      <c r="F42" s="45">
        <v>213111</v>
      </c>
    </row>
    <row r="43" spans="1:6" s="38" customFormat="1" x14ac:dyDescent="0.35">
      <c r="A43" s="40"/>
      <c r="B43" s="40"/>
      <c r="C43" s="40" t="s">
        <v>329</v>
      </c>
      <c r="D43" s="41" t="s">
        <v>330</v>
      </c>
      <c r="E43" s="42"/>
      <c r="F43" s="49" t="s">
        <v>331</v>
      </c>
    </row>
    <row r="44" spans="1:6" s="38" customFormat="1" x14ac:dyDescent="0.35">
      <c r="A44" s="40"/>
      <c r="B44" s="40"/>
      <c r="C44" s="40"/>
      <c r="D44" s="41"/>
      <c r="E44" s="42"/>
      <c r="F44" s="45"/>
    </row>
    <row r="45" spans="1:6" s="38" customFormat="1" ht="13.15" x14ac:dyDescent="0.35">
      <c r="A45" s="39">
        <v>22</v>
      </c>
      <c r="B45" s="39" t="s">
        <v>104</v>
      </c>
      <c r="C45" s="40"/>
      <c r="D45" s="41"/>
      <c r="E45" s="42"/>
      <c r="F45" s="48"/>
    </row>
    <row r="46" spans="1:6" s="38" customFormat="1" x14ac:dyDescent="0.35">
      <c r="A46" s="40"/>
      <c r="B46" s="40"/>
      <c r="C46" s="40"/>
      <c r="D46" s="41"/>
      <c r="E46" s="42"/>
      <c r="F46" s="48"/>
    </row>
    <row r="47" spans="1:6" s="38" customFormat="1" ht="13.15" x14ac:dyDescent="0.35">
      <c r="A47" s="40"/>
      <c r="B47" s="39">
        <v>22</v>
      </c>
      <c r="C47" s="39" t="s">
        <v>104</v>
      </c>
      <c r="D47" s="41"/>
      <c r="E47" s="42"/>
      <c r="F47" s="45"/>
    </row>
    <row r="48" spans="1:6" s="38" customFormat="1" x14ac:dyDescent="0.35">
      <c r="A48" s="40"/>
      <c r="B48" s="40"/>
      <c r="C48" s="40"/>
      <c r="D48" s="41"/>
      <c r="E48" s="42"/>
      <c r="F48" s="45"/>
    </row>
    <row r="49" spans="1:6" s="38" customFormat="1" x14ac:dyDescent="0.35">
      <c r="A49" s="40"/>
      <c r="B49" s="40"/>
      <c r="C49" s="40">
        <v>221100</v>
      </c>
      <c r="D49" s="41" t="s">
        <v>332</v>
      </c>
      <c r="E49" s="9" t="s">
        <v>333</v>
      </c>
      <c r="F49" s="43">
        <v>2211</v>
      </c>
    </row>
    <row r="50" spans="1:6" s="38" customFormat="1" x14ac:dyDescent="0.35">
      <c r="A50" s="40"/>
      <c r="B50" s="40"/>
      <c r="C50" s="40">
        <v>221200</v>
      </c>
      <c r="D50" s="41" t="s">
        <v>334</v>
      </c>
      <c r="E50" s="42"/>
      <c r="F50" s="45">
        <v>2212</v>
      </c>
    </row>
    <row r="51" spans="1:6" s="38" customFormat="1" x14ac:dyDescent="0.35">
      <c r="A51" s="40"/>
      <c r="B51" s="40"/>
      <c r="C51" s="40">
        <v>221300</v>
      </c>
      <c r="D51" s="41" t="s">
        <v>335</v>
      </c>
      <c r="E51" s="42"/>
      <c r="F51" s="45">
        <v>2213</v>
      </c>
    </row>
    <row r="52" spans="1:6" s="38" customFormat="1" x14ac:dyDescent="0.35">
      <c r="A52" s="40"/>
      <c r="B52" s="40"/>
      <c r="C52" s="40"/>
      <c r="D52" s="41"/>
      <c r="E52" s="42"/>
      <c r="F52" s="45"/>
    </row>
    <row r="53" spans="1:6" s="38" customFormat="1" ht="13.15" x14ac:dyDescent="0.35">
      <c r="A53" s="39">
        <v>23</v>
      </c>
      <c r="B53" s="39" t="s">
        <v>105</v>
      </c>
      <c r="C53" s="40"/>
      <c r="D53" s="41"/>
      <c r="E53" s="42"/>
      <c r="F53" s="48"/>
    </row>
    <row r="54" spans="1:6" s="38" customFormat="1" x14ac:dyDescent="0.35">
      <c r="A54" s="40"/>
      <c r="B54" s="40"/>
      <c r="C54" s="40"/>
      <c r="D54" s="41"/>
      <c r="E54" s="42"/>
      <c r="F54" s="48"/>
    </row>
    <row r="55" spans="1:6" s="38" customFormat="1" ht="13.15" x14ac:dyDescent="0.35">
      <c r="A55" s="40"/>
      <c r="B55" s="39">
        <v>23</v>
      </c>
      <c r="C55" s="39" t="s">
        <v>105</v>
      </c>
      <c r="D55" s="41"/>
      <c r="E55" s="42"/>
      <c r="F55" s="45"/>
    </row>
    <row r="56" spans="1:6" s="38" customFormat="1" x14ac:dyDescent="0.35">
      <c r="A56" s="40"/>
      <c r="B56" s="40"/>
      <c r="C56" s="40"/>
      <c r="D56" s="41"/>
      <c r="E56" s="42"/>
      <c r="F56" s="45"/>
    </row>
    <row r="57" spans="1:6" s="38" customFormat="1" x14ac:dyDescent="0.35">
      <c r="A57" s="40"/>
      <c r="B57" s="40"/>
      <c r="C57" s="40">
        <v>230301</v>
      </c>
      <c r="D57" s="41" t="s">
        <v>336</v>
      </c>
      <c r="E57" s="9" t="s">
        <v>337</v>
      </c>
      <c r="F57" s="45">
        <v>23</v>
      </c>
    </row>
    <row r="58" spans="1:6" s="38" customFormat="1" x14ac:dyDescent="0.35">
      <c r="A58" s="40"/>
      <c r="B58" s="40"/>
      <c r="C58" s="40">
        <v>230302</v>
      </c>
      <c r="D58" s="41" t="s">
        <v>338</v>
      </c>
      <c r="E58" s="9" t="s">
        <v>337</v>
      </c>
      <c r="F58" s="45">
        <v>23</v>
      </c>
    </row>
    <row r="59" spans="1:6" s="38" customFormat="1" x14ac:dyDescent="0.35">
      <c r="A59" s="40"/>
      <c r="B59" s="40"/>
      <c r="C59" s="40">
        <v>233210</v>
      </c>
      <c r="D59" s="41" t="s">
        <v>339</v>
      </c>
      <c r="E59" s="9" t="s">
        <v>337</v>
      </c>
      <c r="F59" s="45">
        <v>23</v>
      </c>
    </row>
    <row r="60" spans="1:6" s="38" customFormat="1" x14ac:dyDescent="0.35">
      <c r="A60" s="40"/>
      <c r="B60" s="40"/>
      <c r="C60" s="40">
        <v>233230</v>
      </c>
      <c r="D60" s="41" t="s">
        <v>340</v>
      </c>
      <c r="E60" s="9" t="s">
        <v>337</v>
      </c>
      <c r="F60" s="45">
        <v>23</v>
      </c>
    </row>
    <row r="61" spans="1:6" s="38" customFormat="1" x14ac:dyDescent="0.35">
      <c r="A61" s="40"/>
      <c r="B61" s="40"/>
      <c r="C61" s="40">
        <v>233240</v>
      </c>
      <c r="D61" s="41" t="s">
        <v>341</v>
      </c>
      <c r="E61" s="9" t="s">
        <v>337</v>
      </c>
      <c r="F61" s="45">
        <v>23</v>
      </c>
    </row>
    <row r="62" spans="1:6" s="38" customFormat="1" x14ac:dyDescent="0.35">
      <c r="A62" s="40"/>
      <c r="B62" s="40"/>
      <c r="C62" s="40">
        <v>233262</v>
      </c>
      <c r="D62" s="41" t="s">
        <v>342</v>
      </c>
      <c r="E62" s="9" t="s">
        <v>337</v>
      </c>
      <c r="F62" s="45">
        <v>23</v>
      </c>
    </row>
    <row r="63" spans="1:6" s="38" customFormat="1" x14ac:dyDescent="0.35">
      <c r="A63" s="40"/>
      <c r="B63" s="40"/>
      <c r="C63" s="40">
        <v>233293</v>
      </c>
      <c r="D63" s="41" t="s">
        <v>343</v>
      </c>
      <c r="E63" s="9" t="s">
        <v>337</v>
      </c>
      <c r="F63" s="45">
        <v>23</v>
      </c>
    </row>
    <row r="64" spans="1:6" s="38" customFormat="1" x14ac:dyDescent="0.35">
      <c r="A64" s="40"/>
      <c r="B64" s="40"/>
      <c r="C64" s="40" t="s">
        <v>344</v>
      </c>
      <c r="D64" s="41" t="s">
        <v>345</v>
      </c>
      <c r="E64" s="9" t="s">
        <v>337</v>
      </c>
      <c r="F64" s="45">
        <v>23</v>
      </c>
    </row>
    <row r="65" spans="1:6" s="38" customFormat="1" x14ac:dyDescent="0.35">
      <c r="A65" s="40"/>
      <c r="B65" s="40"/>
      <c r="C65" s="40" t="s">
        <v>346</v>
      </c>
      <c r="D65" s="41" t="s">
        <v>347</v>
      </c>
      <c r="E65" s="9" t="s">
        <v>337</v>
      </c>
      <c r="F65" s="45">
        <v>23</v>
      </c>
    </row>
    <row r="66" spans="1:6" s="38" customFormat="1" x14ac:dyDescent="0.35">
      <c r="A66" s="40"/>
      <c r="B66" s="40"/>
      <c r="C66" s="40">
        <v>233411</v>
      </c>
      <c r="D66" s="41" t="s">
        <v>348</v>
      </c>
      <c r="E66" s="9" t="s">
        <v>337</v>
      </c>
      <c r="F66" s="45">
        <v>23</v>
      </c>
    </row>
    <row r="67" spans="1:6" s="38" customFormat="1" x14ac:dyDescent="0.35">
      <c r="A67" s="40"/>
      <c r="B67" s="40"/>
      <c r="C67" s="40">
        <v>233412</v>
      </c>
      <c r="D67" s="41" t="s">
        <v>349</v>
      </c>
      <c r="E67" s="9" t="s">
        <v>337</v>
      </c>
      <c r="F67" s="45">
        <v>23</v>
      </c>
    </row>
    <row r="68" spans="1:6" s="38" customFormat="1" x14ac:dyDescent="0.35">
      <c r="A68" s="40"/>
      <c r="B68" s="40"/>
      <c r="C68" s="40" t="s">
        <v>350</v>
      </c>
      <c r="D68" s="41" t="s">
        <v>351</v>
      </c>
      <c r="E68" s="9" t="s">
        <v>337</v>
      </c>
      <c r="F68" s="45">
        <v>23</v>
      </c>
    </row>
    <row r="69" spans="1:6" s="38" customFormat="1" x14ac:dyDescent="0.35">
      <c r="A69" s="40"/>
      <c r="B69" s="40"/>
      <c r="C69" s="40"/>
      <c r="D69" s="41"/>
      <c r="E69" s="42"/>
      <c r="F69" s="45"/>
    </row>
    <row r="70" spans="1:6" s="38" customFormat="1" ht="13.15" x14ac:dyDescent="0.35">
      <c r="A70" s="39" t="s">
        <v>352</v>
      </c>
      <c r="B70" s="39" t="s">
        <v>353</v>
      </c>
      <c r="C70" s="40"/>
      <c r="D70" s="41"/>
      <c r="E70" s="42"/>
      <c r="F70" s="45"/>
    </row>
    <row r="71" spans="1:6" s="38" customFormat="1" x14ac:dyDescent="0.35">
      <c r="A71" s="40"/>
      <c r="B71" s="40"/>
      <c r="C71" s="40"/>
      <c r="D71" s="41"/>
      <c r="E71" s="42"/>
      <c r="F71" s="48"/>
    </row>
    <row r="72" spans="1:6" s="38" customFormat="1" ht="13.15" x14ac:dyDescent="0.35">
      <c r="A72" s="40"/>
      <c r="B72" s="39">
        <v>321</v>
      </c>
      <c r="C72" s="39" t="s">
        <v>106</v>
      </c>
      <c r="D72" s="41"/>
      <c r="E72" s="42"/>
      <c r="F72" s="45"/>
    </row>
    <row r="73" spans="1:6" s="38" customFormat="1" x14ac:dyDescent="0.35">
      <c r="A73" s="40"/>
      <c r="B73" s="40"/>
      <c r="C73" s="40"/>
      <c r="D73" s="41"/>
      <c r="E73" s="42"/>
      <c r="F73" s="45"/>
    </row>
    <row r="74" spans="1:6" s="38" customFormat="1" x14ac:dyDescent="0.35">
      <c r="A74" s="40"/>
      <c r="B74" s="40"/>
      <c r="C74" s="40">
        <v>321100</v>
      </c>
      <c r="D74" s="41" t="s">
        <v>354</v>
      </c>
      <c r="E74" s="42"/>
      <c r="F74" s="45">
        <v>3211</v>
      </c>
    </row>
    <row r="75" spans="1:6" s="38" customFormat="1" x14ac:dyDescent="0.35">
      <c r="A75" s="40"/>
      <c r="B75" s="40"/>
      <c r="C75" s="40">
        <v>321200</v>
      </c>
      <c r="D75" s="41" t="s">
        <v>355</v>
      </c>
      <c r="E75" s="42"/>
      <c r="F75" s="45">
        <v>3212</v>
      </c>
    </row>
    <row r="76" spans="1:6" s="38" customFormat="1" x14ac:dyDescent="0.35">
      <c r="A76" s="40"/>
      <c r="B76" s="40"/>
      <c r="C76" s="40">
        <v>321910</v>
      </c>
      <c r="D76" s="41" t="s">
        <v>356</v>
      </c>
      <c r="E76" s="42"/>
      <c r="F76" s="45">
        <v>32191</v>
      </c>
    </row>
    <row r="77" spans="1:6" s="38" customFormat="1" x14ac:dyDescent="0.35">
      <c r="A77" s="40"/>
      <c r="B77" s="40"/>
      <c r="C77" s="40" t="s">
        <v>357</v>
      </c>
      <c r="D77" s="41" t="s">
        <v>358</v>
      </c>
      <c r="E77" s="42"/>
      <c r="F77" s="49" t="s">
        <v>359</v>
      </c>
    </row>
    <row r="78" spans="1:6" s="38" customFormat="1" x14ac:dyDescent="0.35">
      <c r="A78" s="40"/>
      <c r="B78" s="40"/>
      <c r="C78" s="40"/>
      <c r="D78" s="41"/>
      <c r="E78" s="42"/>
      <c r="F78" s="45"/>
    </row>
    <row r="79" spans="1:6" s="38" customFormat="1" ht="13.15" x14ac:dyDescent="0.35">
      <c r="A79" s="40"/>
      <c r="B79" s="39">
        <v>327</v>
      </c>
      <c r="C79" s="39" t="s">
        <v>107</v>
      </c>
      <c r="D79" s="41"/>
      <c r="E79" s="42"/>
      <c r="F79" s="45"/>
    </row>
    <row r="80" spans="1:6" s="38" customFormat="1" x14ac:dyDescent="0.35">
      <c r="A80" s="40"/>
      <c r="B80" s="40"/>
      <c r="C80" s="40"/>
      <c r="D80" s="41"/>
      <c r="E80" s="42"/>
      <c r="F80" s="45"/>
    </row>
    <row r="81" spans="1:6" s="38" customFormat="1" x14ac:dyDescent="0.35">
      <c r="A81" s="40"/>
      <c r="B81" s="40"/>
      <c r="C81" s="40">
        <v>327100</v>
      </c>
      <c r="D81" s="41" t="s">
        <v>360</v>
      </c>
      <c r="E81" s="42"/>
      <c r="F81" s="45">
        <v>3271</v>
      </c>
    </row>
    <row r="82" spans="1:6" s="38" customFormat="1" x14ac:dyDescent="0.35">
      <c r="A82" s="40"/>
      <c r="B82" s="40"/>
      <c r="C82" s="32">
        <v>327200</v>
      </c>
      <c r="D82" s="41" t="s">
        <v>361</v>
      </c>
      <c r="E82" s="42"/>
      <c r="F82" s="45">
        <v>3272</v>
      </c>
    </row>
    <row r="83" spans="1:6" s="38" customFormat="1" x14ac:dyDescent="0.35">
      <c r="A83" s="40"/>
      <c r="B83" s="40"/>
      <c r="C83" s="40">
        <v>327310</v>
      </c>
      <c r="D83" s="41" t="s">
        <v>362</v>
      </c>
      <c r="E83" s="42"/>
      <c r="F83" s="45">
        <v>32731</v>
      </c>
    </row>
    <row r="84" spans="1:6" s="38" customFormat="1" x14ac:dyDescent="0.35">
      <c r="A84" s="40"/>
      <c r="B84" s="40"/>
      <c r="C84" s="40">
        <v>327320</v>
      </c>
      <c r="D84" s="41" t="s">
        <v>363</v>
      </c>
      <c r="E84" s="42"/>
      <c r="F84" s="45">
        <v>32732</v>
      </c>
    </row>
    <row r="85" spans="1:6" s="38" customFormat="1" x14ac:dyDescent="0.35">
      <c r="A85" s="40"/>
      <c r="B85" s="40"/>
      <c r="C85" s="40">
        <v>327330</v>
      </c>
      <c r="D85" s="41" t="s">
        <v>364</v>
      </c>
      <c r="E85" s="42"/>
      <c r="F85" s="45">
        <v>32733</v>
      </c>
    </row>
    <row r="86" spans="1:6" s="38" customFormat="1" x14ac:dyDescent="0.35">
      <c r="A86" s="40"/>
      <c r="B86" s="40"/>
      <c r="C86" s="40">
        <v>327390</v>
      </c>
      <c r="D86" s="41" t="s">
        <v>365</v>
      </c>
      <c r="E86" s="42"/>
      <c r="F86" s="45">
        <v>32739</v>
      </c>
    </row>
    <row r="87" spans="1:6" s="38" customFormat="1" x14ac:dyDescent="0.35">
      <c r="A87" s="40"/>
      <c r="B87" s="40"/>
      <c r="C87" s="40">
        <v>327400</v>
      </c>
      <c r="D87" s="41" t="s">
        <v>366</v>
      </c>
      <c r="E87" s="42"/>
      <c r="F87" s="45">
        <v>3274</v>
      </c>
    </row>
    <row r="88" spans="1:6" s="38" customFormat="1" x14ac:dyDescent="0.35">
      <c r="A88" s="40"/>
      <c r="B88" s="40"/>
      <c r="C88" s="40">
        <v>327910</v>
      </c>
      <c r="D88" s="41" t="s">
        <v>367</v>
      </c>
      <c r="E88" s="42"/>
      <c r="F88" s="45">
        <v>32791</v>
      </c>
    </row>
    <row r="89" spans="1:6" s="38" customFormat="1" x14ac:dyDescent="0.35">
      <c r="A89" s="40"/>
      <c r="B89" s="40"/>
      <c r="C89" s="40">
        <v>327991</v>
      </c>
      <c r="D89" s="41" t="s">
        <v>368</v>
      </c>
      <c r="E89" s="42"/>
      <c r="F89" s="45">
        <v>327991</v>
      </c>
    </row>
    <row r="90" spans="1:6" s="38" customFormat="1" x14ac:dyDescent="0.35">
      <c r="A90" s="40"/>
      <c r="B90" s="40"/>
      <c r="C90" s="40">
        <v>327992</v>
      </c>
      <c r="D90" s="41" t="s">
        <v>369</v>
      </c>
      <c r="E90" s="50"/>
      <c r="F90" s="45">
        <v>327992</v>
      </c>
    </row>
    <row r="91" spans="1:6" s="38" customFormat="1" x14ac:dyDescent="0.35">
      <c r="A91" s="40"/>
      <c r="B91" s="40"/>
      <c r="C91" s="40">
        <v>327993</v>
      </c>
      <c r="D91" s="41" t="s">
        <v>370</v>
      </c>
      <c r="E91" s="50"/>
      <c r="F91" s="45">
        <v>327993</v>
      </c>
    </row>
    <row r="92" spans="1:6" s="38" customFormat="1" x14ac:dyDescent="0.35">
      <c r="A92" s="40"/>
      <c r="B92" s="40"/>
      <c r="C92" s="40">
        <v>327999</v>
      </c>
      <c r="D92" s="41" t="s">
        <v>371</v>
      </c>
      <c r="E92" s="50"/>
      <c r="F92" s="45">
        <v>327999</v>
      </c>
    </row>
    <row r="93" spans="1:6" s="38" customFormat="1" x14ac:dyDescent="0.35">
      <c r="A93" s="40"/>
      <c r="B93" s="40"/>
      <c r="C93" s="40"/>
      <c r="D93" s="41"/>
      <c r="E93" s="50"/>
      <c r="F93" s="45"/>
    </row>
    <row r="94" spans="1:6" s="38" customFormat="1" ht="13.15" x14ac:dyDescent="0.35">
      <c r="A94" s="40"/>
      <c r="B94" s="39">
        <v>331</v>
      </c>
      <c r="C94" s="39" t="s">
        <v>108</v>
      </c>
      <c r="D94" s="41"/>
      <c r="E94" s="50"/>
      <c r="F94" s="45"/>
    </row>
    <row r="95" spans="1:6" s="38" customFormat="1" x14ac:dyDescent="0.35">
      <c r="A95" s="40"/>
      <c r="B95" s="40"/>
      <c r="C95" s="40"/>
      <c r="D95" s="41"/>
      <c r="E95" s="50"/>
      <c r="F95" s="45"/>
    </row>
    <row r="96" spans="1:6" s="38" customFormat="1" x14ac:dyDescent="0.35">
      <c r="A96" s="40"/>
      <c r="B96" s="40"/>
      <c r="C96" s="40">
        <v>331110</v>
      </c>
      <c r="D96" s="41" t="s">
        <v>372</v>
      </c>
      <c r="E96" s="50"/>
      <c r="F96" s="45">
        <v>3311</v>
      </c>
    </row>
    <row r="97" spans="1:8" s="38" customFormat="1" x14ac:dyDescent="0.35">
      <c r="A97" s="40"/>
      <c r="B97" s="40"/>
      <c r="C97" s="40">
        <v>331200</v>
      </c>
      <c r="D97" s="41" t="s">
        <v>373</v>
      </c>
      <c r="E97" s="50"/>
      <c r="F97" s="45">
        <v>3312</v>
      </c>
    </row>
    <row r="98" spans="1:8" s="38" customFormat="1" x14ac:dyDescent="0.35">
      <c r="A98" s="40"/>
      <c r="B98" s="40"/>
      <c r="C98" s="40" t="s">
        <v>374</v>
      </c>
      <c r="D98" s="41" t="s">
        <v>375</v>
      </c>
      <c r="E98" s="50"/>
      <c r="F98" s="45" t="s">
        <v>376</v>
      </c>
    </row>
    <row r="99" spans="1:8" s="38" customFormat="1" x14ac:dyDescent="0.35">
      <c r="A99" s="40"/>
      <c r="B99" s="40"/>
      <c r="C99" s="40">
        <v>331314</v>
      </c>
      <c r="D99" s="41" t="s">
        <v>377</v>
      </c>
      <c r="E99" s="9" t="s">
        <v>378</v>
      </c>
      <c r="F99" s="45">
        <v>331314</v>
      </c>
    </row>
    <row r="100" spans="1:8" s="38" customFormat="1" x14ac:dyDescent="0.35">
      <c r="A100" s="40"/>
      <c r="B100" s="40"/>
      <c r="C100" s="40" t="s">
        <v>379</v>
      </c>
      <c r="D100" s="41" t="s">
        <v>380</v>
      </c>
      <c r="E100" s="50"/>
      <c r="F100" s="45" t="s">
        <v>381</v>
      </c>
    </row>
    <row r="101" spans="1:8" s="38" customFormat="1" x14ac:dyDescent="0.35">
      <c r="A101" s="40"/>
      <c r="B101" s="40"/>
      <c r="C101" s="40">
        <v>331411</v>
      </c>
      <c r="D101" s="41" t="s">
        <v>382</v>
      </c>
      <c r="E101" s="50"/>
      <c r="F101" s="45">
        <v>331411</v>
      </c>
    </row>
    <row r="102" spans="1:8" s="38" customFormat="1" x14ac:dyDescent="0.35">
      <c r="A102" s="40"/>
      <c r="B102" s="40"/>
      <c r="C102" s="40">
        <v>331419</v>
      </c>
      <c r="D102" s="41" t="s">
        <v>383</v>
      </c>
      <c r="E102" s="50"/>
      <c r="F102" s="45">
        <v>331419</v>
      </c>
    </row>
    <row r="103" spans="1:8" s="38" customFormat="1" x14ac:dyDescent="0.35">
      <c r="A103" s="40"/>
      <c r="B103" s="40"/>
      <c r="C103" s="40">
        <v>331420</v>
      </c>
      <c r="D103" s="41" t="s">
        <v>384</v>
      </c>
      <c r="E103" s="50"/>
      <c r="F103" s="45">
        <v>33142</v>
      </c>
    </row>
    <row r="104" spans="1:8" s="38" customFormat="1" x14ac:dyDescent="0.35">
      <c r="A104" s="40"/>
      <c r="B104" s="40"/>
      <c r="C104" s="40">
        <v>331490</v>
      </c>
      <c r="D104" s="41" t="s">
        <v>385</v>
      </c>
      <c r="E104" s="50"/>
      <c r="F104" s="45">
        <v>33149</v>
      </c>
    </row>
    <row r="105" spans="1:8" s="38" customFormat="1" x14ac:dyDescent="0.35">
      <c r="A105" s="40"/>
      <c r="B105" s="40"/>
      <c r="C105" s="40">
        <v>331510</v>
      </c>
      <c r="D105" s="41" t="s">
        <v>386</v>
      </c>
      <c r="E105" s="50"/>
      <c r="F105" s="45">
        <v>33151</v>
      </c>
    </row>
    <row r="106" spans="1:8" s="38" customFormat="1" x14ac:dyDescent="0.35">
      <c r="A106" s="40"/>
      <c r="B106" s="40"/>
      <c r="C106" s="40">
        <v>331520</v>
      </c>
      <c r="D106" s="41" t="s">
        <v>387</v>
      </c>
      <c r="E106" s="50"/>
      <c r="F106" s="45">
        <v>33152</v>
      </c>
    </row>
    <row r="107" spans="1:8" s="38" customFormat="1" x14ac:dyDescent="0.35">
      <c r="A107" s="40"/>
      <c r="B107" s="40"/>
      <c r="C107" s="40"/>
      <c r="D107" s="41"/>
      <c r="E107" s="50"/>
      <c r="F107" s="45"/>
    </row>
    <row r="108" spans="1:8" s="38" customFormat="1" ht="13.15" x14ac:dyDescent="0.35">
      <c r="A108" s="40"/>
      <c r="B108" s="39">
        <v>332</v>
      </c>
      <c r="C108" s="39" t="s">
        <v>109</v>
      </c>
      <c r="D108" s="41"/>
      <c r="E108" s="50"/>
      <c r="F108" s="45"/>
      <c r="H108" s="40"/>
    </row>
    <row r="109" spans="1:8" s="38" customFormat="1" x14ac:dyDescent="0.35">
      <c r="A109" s="40"/>
      <c r="B109" s="40"/>
      <c r="C109" s="40"/>
      <c r="D109" s="41"/>
      <c r="E109" s="50"/>
      <c r="F109" s="48"/>
    </row>
    <row r="110" spans="1:8" s="38" customFormat="1" x14ac:dyDescent="0.35">
      <c r="A110" s="40"/>
      <c r="B110" s="40"/>
      <c r="C110" s="40" t="s">
        <v>388</v>
      </c>
      <c r="D110" s="41" t="s">
        <v>389</v>
      </c>
      <c r="E110" s="50"/>
      <c r="F110" s="45" t="s">
        <v>390</v>
      </c>
    </row>
    <row r="111" spans="1:8" s="38" customFormat="1" x14ac:dyDescent="0.35">
      <c r="A111" s="40"/>
      <c r="B111" s="40"/>
      <c r="C111" s="40">
        <v>332114</v>
      </c>
      <c r="D111" s="41" t="s">
        <v>391</v>
      </c>
      <c r="E111" s="50"/>
      <c r="F111" s="45">
        <v>332114</v>
      </c>
    </row>
    <row r="112" spans="1:8" s="38" customFormat="1" x14ac:dyDescent="0.35">
      <c r="A112" s="40"/>
      <c r="B112" s="40"/>
      <c r="C112" s="40" t="s">
        <v>392</v>
      </c>
      <c r="D112" s="41" t="s">
        <v>393</v>
      </c>
      <c r="E112" s="50"/>
      <c r="F112" s="45" t="s">
        <v>394</v>
      </c>
    </row>
    <row r="113" spans="1:6" s="38" customFormat="1" x14ac:dyDescent="0.35">
      <c r="A113" s="40"/>
      <c r="B113" s="40"/>
      <c r="C113" s="40">
        <v>332200</v>
      </c>
      <c r="D113" s="41" t="s">
        <v>395</v>
      </c>
      <c r="E113" s="50"/>
      <c r="F113" s="45">
        <v>3322</v>
      </c>
    </row>
    <row r="114" spans="1:6" s="38" customFormat="1" x14ac:dyDescent="0.35">
      <c r="A114" s="40"/>
      <c r="B114" s="40"/>
      <c r="C114" s="40">
        <v>332310</v>
      </c>
      <c r="D114" s="41" t="s">
        <v>396</v>
      </c>
      <c r="E114" s="50"/>
      <c r="F114" s="45">
        <v>33231</v>
      </c>
    </row>
    <row r="115" spans="1:6" s="38" customFormat="1" x14ac:dyDescent="0.35">
      <c r="A115" s="40"/>
      <c r="B115" s="40"/>
      <c r="C115" s="40">
        <v>332320</v>
      </c>
      <c r="D115" s="41" t="s">
        <v>397</v>
      </c>
      <c r="E115" s="50"/>
      <c r="F115" s="45">
        <v>33232</v>
      </c>
    </row>
    <row r="116" spans="1:6" s="38" customFormat="1" x14ac:dyDescent="0.35">
      <c r="A116" s="40"/>
      <c r="B116" s="40"/>
      <c r="C116" s="40">
        <v>332410</v>
      </c>
      <c r="D116" s="41" t="s">
        <v>398</v>
      </c>
      <c r="E116" s="50"/>
      <c r="F116" s="45">
        <v>33241</v>
      </c>
    </row>
    <row r="117" spans="1:6" s="38" customFormat="1" x14ac:dyDescent="0.35">
      <c r="A117" s="40"/>
      <c r="B117" s="40"/>
      <c r="C117" s="40">
        <v>332420</v>
      </c>
      <c r="D117" s="41" t="s">
        <v>399</v>
      </c>
      <c r="E117" s="50"/>
      <c r="F117" s="45">
        <v>33242</v>
      </c>
    </row>
    <row r="118" spans="1:6" s="38" customFormat="1" x14ac:dyDescent="0.35">
      <c r="A118" s="40"/>
      <c r="B118" s="40"/>
      <c r="C118" s="40">
        <v>332430</v>
      </c>
      <c r="D118" s="41" t="s">
        <v>400</v>
      </c>
      <c r="E118" s="50"/>
      <c r="F118" s="45">
        <v>33243</v>
      </c>
    </row>
    <row r="119" spans="1:6" s="38" customFormat="1" x14ac:dyDescent="0.35">
      <c r="A119" s="40"/>
      <c r="B119" s="40"/>
      <c r="C119" s="40">
        <v>332500</v>
      </c>
      <c r="D119" s="41" t="s">
        <v>401</v>
      </c>
      <c r="E119" s="50"/>
      <c r="F119" s="45">
        <v>3325</v>
      </c>
    </row>
    <row r="120" spans="1:6" s="38" customFormat="1" x14ac:dyDescent="0.35">
      <c r="A120" s="40"/>
      <c r="B120" s="40"/>
      <c r="C120" s="40">
        <v>332600</v>
      </c>
      <c r="D120" s="41" t="s">
        <v>402</v>
      </c>
      <c r="E120" s="50"/>
      <c r="F120" s="45">
        <v>3326</v>
      </c>
    </row>
    <row r="121" spans="1:6" s="38" customFormat="1" x14ac:dyDescent="0.35">
      <c r="A121" s="40"/>
      <c r="B121" s="40"/>
      <c r="C121" s="40">
        <v>332710</v>
      </c>
      <c r="D121" s="41" t="s">
        <v>403</v>
      </c>
      <c r="E121" s="50"/>
      <c r="F121" s="45">
        <v>33271</v>
      </c>
    </row>
    <row r="122" spans="1:6" s="38" customFormat="1" x14ac:dyDescent="0.35">
      <c r="A122" s="40"/>
      <c r="B122" s="40"/>
      <c r="C122" s="40">
        <v>332720</v>
      </c>
      <c r="D122" s="41" t="s">
        <v>404</v>
      </c>
      <c r="E122" s="50"/>
      <c r="F122" s="45">
        <v>33272</v>
      </c>
    </row>
    <row r="123" spans="1:6" s="38" customFormat="1" x14ac:dyDescent="0.35">
      <c r="A123" s="40"/>
      <c r="B123" s="40"/>
      <c r="C123" s="40">
        <v>332800</v>
      </c>
      <c r="D123" s="41" t="s">
        <v>405</v>
      </c>
      <c r="E123" s="50"/>
      <c r="F123" s="45">
        <v>3328</v>
      </c>
    </row>
    <row r="124" spans="1:6" s="38" customFormat="1" x14ac:dyDescent="0.35">
      <c r="A124" s="40"/>
      <c r="B124" s="40"/>
      <c r="C124" s="40" t="s">
        <v>406</v>
      </c>
      <c r="D124" s="41" t="s">
        <v>407</v>
      </c>
      <c r="E124" s="50"/>
      <c r="F124" s="45" t="s">
        <v>408</v>
      </c>
    </row>
    <row r="125" spans="1:6" s="38" customFormat="1" x14ac:dyDescent="0.35">
      <c r="A125" s="40"/>
      <c r="B125" s="40"/>
      <c r="C125" s="40">
        <v>332913</v>
      </c>
      <c r="D125" s="41" t="s">
        <v>409</v>
      </c>
      <c r="E125" s="50"/>
      <c r="F125" s="45">
        <v>332913</v>
      </c>
    </row>
    <row r="126" spans="1:6" s="38" customFormat="1" x14ac:dyDescent="0.35">
      <c r="A126" s="40"/>
      <c r="B126" s="40"/>
      <c r="C126" s="40">
        <v>332991</v>
      </c>
      <c r="D126" s="41" t="s">
        <v>410</v>
      </c>
      <c r="E126" s="50"/>
      <c r="F126" s="45">
        <v>332991</v>
      </c>
    </row>
    <row r="127" spans="1:6" s="38" customFormat="1" x14ac:dyDescent="0.35">
      <c r="A127" s="40"/>
      <c r="B127" s="40"/>
      <c r="C127" s="40" t="s">
        <v>411</v>
      </c>
      <c r="D127" s="41" t="s">
        <v>412</v>
      </c>
      <c r="E127" s="50"/>
      <c r="F127" s="45" t="s">
        <v>413</v>
      </c>
    </row>
    <row r="128" spans="1:6" s="38" customFormat="1" x14ac:dyDescent="0.35">
      <c r="A128" s="40"/>
      <c r="B128" s="40"/>
      <c r="C128" s="40">
        <v>332996</v>
      </c>
      <c r="D128" s="41" t="s">
        <v>414</v>
      </c>
      <c r="E128" s="50"/>
      <c r="F128" s="45">
        <v>332996</v>
      </c>
    </row>
    <row r="129" spans="1:6" s="38" customFormat="1" x14ac:dyDescent="0.35">
      <c r="A129" s="40"/>
      <c r="B129" s="40"/>
      <c r="C129" s="40" t="s">
        <v>415</v>
      </c>
      <c r="D129" s="41" t="s">
        <v>416</v>
      </c>
      <c r="E129" s="50"/>
      <c r="F129" s="45" t="s">
        <v>417</v>
      </c>
    </row>
    <row r="130" spans="1:6" s="38" customFormat="1" x14ac:dyDescent="0.35">
      <c r="A130" s="40"/>
      <c r="B130" s="40"/>
      <c r="C130" s="40"/>
      <c r="D130" s="41"/>
      <c r="E130" s="50"/>
      <c r="F130" s="48"/>
    </row>
    <row r="131" spans="1:6" s="38" customFormat="1" ht="13.15" x14ac:dyDescent="0.35">
      <c r="A131" s="40"/>
      <c r="B131" s="39">
        <v>333</v>
      </c>
      <c r="C131" s="39" t="s">
        <v>110</v>
      </c>
      <c r="D131" s="41"/>
      <c r="E131" s="50"/>
      <c r="F131" s="45"/>
    </row>
    <row r="132" spans="1:6" s="38" customFormat="1" x14ac:dyDescent="0.35">
      <c r="A132" s="40"/>
      <c r="B132" s="40"/>
      <c r="C132" s="40"/>
      <c r="D132" s="41"/>
      <c r="E132" s="50"/>
      <c r="F132" s="45"/>
    </row>
    <row r="133" spans="1:6" s="38" customFormat="1" x14ac:dyDescent="0.35">
      <c r="A133" s="40"/>
      <c r="B133" s="40"/>
      <c r="C133" s="40">
        <v>333111</v>
      </c>
      <c r="D133" s="41" t="s">
        <v>418</v>
      </c>
      <c r="E133" s="50"/>
      <c r="F133" s="45">
        <v>333111</v>
      </c>
    </row>
    <row r="134" spans="1:6" s="38" customFormat="1" x14ac:dyDescent="0.35">
      <c r="A134" s="40"/>
      <c r="B134" s="40"/>
      <c r="C134" s="40">
        <v>333112</v>
      </c>
      <c r="D134" s="41" t="s">
        <v>419</v>
      </c>
      <c r="E134" s="50"/>
      <c r="F134" s="45">
        <v>333112</v>
      </c>
    </row>
    <row r="135" spans="1:6" s="38" customFormat="1" x14ac:dyDescent="0.35">
      <c r="A135" s="40"/>
      <c r="B135" s="40"/>
      <c r="C135" s="40">
        <v>333120</v>
      </c>
      <c r="D135" s="41" t="s">
        <v>420</v>
      </c>
      <c r="E135" s="50"/>
      <c r="F135" s="45">
        <v>33312</v>
      </c>
    </row>
    <row r="136" spans="1:6" s="38" customFormat="1" x14ac:dyDescent="0.35">
      <c r="A136" s="40"/>
      <c r="B136" s="40"/>
      <c r="C136" s="40">
        <v>333130</v>
      </c>
      <c r="D136" s="41" t="s">
        <v>421</v>
      </c>
      <c r="E136" s="50"/>
      <c r="F136" s="45">
        <v>33313</v>
      </c>
    </row>
    <row r="137" spans="1:6" s="38" customFormat="1" x14ac:dyDescent="0.35">
      <c r="A137" s="40"/>
      <c r="B137" s="40"/>
      <c r="C137" s="40" t="s">
        <v>422</v>
      </c>
      <c r="D137" s="41" t="s">
        <v>423</v>
      </c>
      <c r="E137" s="50"/>
      <c r="F137" s="43" t="s">
        <v>424</v>
      </c>
    </row>
    <row r="138" spans="1:6" s="38" customFormat="1" x14ac:dyDescent="0.35">
      <c r="A138" s="40"/>
      <c r="B138" s="40"/>
      <c r="C138" s="40">
        <v>333220</v>
      </c>
      <c r="D138" s="41" t="s">
        <v>425</v>
      </c>
      <c r="E138" s="50"/>
      <c r="F138" s="45">
        <v>33322</v>
      </c>
    </row>
    <row r="139" spans="1:6" s="38" customFormat="1" x14ac:dyDescent="0.35">
      <c r="A139" s="40"/>
      <c r="B139" s="40"/>
      <c r="C139" s="40">
        <v>333295</v>
      </c>
      <c r="D139" s="41" t="s">
        <v>426</v>
      </c>
      <c r="E139" s="51"/>
      <c r="F139" s="45">
        <v>333295</v>
      </c>
    </row>
    <row r="140" spans="1:6" s="38" customFormat="1" x14ac:dyDescent="0.35">
      <c r="A140" s="40"/>
      <c r="B140" s="40"/>
      <c r="C140" s="40" t="s">
        <v>427</v>
      </c>
      <c r="D140" s="41" t="s">
        <v>428</v>
      </c>
      <c r="E140" s="51"/>
      <c r="F140" s="45" t="s">
        <v>429</v>
      </c>
    </row>
    <row r="141" spans="1:6" s="38" customFormat="1" x14ac:dyDescent="0.35">
      <c r="A141" s="40"/>
      <c r="B141" s="40"/>
      <c r="C141" s="40">
        <v>333313</v>
      </c>
      <c r="D141" s="41" t="s">
        <v>430</v>
      </c>
      <c r="E141" s="50"/>
      <c r="F141" s="45">
        <v>333313</v>
      </c>
    </row>
    <row r="142" spans="1:6" s="38" customFormat="1" x14ac:dyDescent="0.35">
      <c r="A142" s="40"/>
      <c r="B142" s="40"/>
      <c r="C142" s="40">
        <v>333314</v>
      </c>
      <c r="D142" s="41" t="s">
        <v>431</v>
      </c>
      <c r="E142" s="50"/>
      <c r="F142" s="45">
        <v>333314</v>
      </c>
    </row>
    <row r="143" spans="1:6" s="38" customFormat="1" x14ac:dyDescent="0.35">
      <c r="A143" s="40"/>
      <c r="B143" s="40"/>
      <c r="C143" s="40">
        <v>333315</v>
      </c>
      <c r="D143" s="41" t="s">
        <v>432</v>
      </c>
      <c r="E143" s="50"/>
      <c r="F143" s="45">
        <v>333315</v>
      </c>
    </row>
    <row r="144" spans="1:6" s="38" customFormat="1" x14ac:dyDescent="0.35">
      <c r="A144" s="40"/>
      <c r="B144" s="40"/>
      <c r="C144" s="40" t="s">
        <v>433</v>
      </c>
      <c r="D144" s="41" t="s">
        <v>434</v>
      </c>
      <c r="E144" s="42"/>
      <c r="F144" s="45" t="s">
        <v>435</v>
      </c>
    </row>
    <row r="145" spans="1:6" s="38" customFormat="1" x14ac:dyDescent="0.35">
      <c r="A145" s="40"/>
      <c r="B145" s="40"/>
      <c r="C145" s="40">
        <v>333414</v>
      </c>
      <c r="D145" s="41" t="s">
        <v>436</v>
      </c>
      <c r="E145" s="42"/>
      <c r="F145" s="45">
        <v>333414</v>
      </c>
    </row>
    <row r="146" spans="1:6" s="38" customFormat="1" x14ac:dyDescent="0.35">
      <c r="A146" s="40"/>
      <c r="B146" s="40"/>
      <c r="C146" s="40">
        <v>333415</v>
      </c>
      <c r="D146" s="41" t="s">
        <v>437</v>
      </c>
      <c r="E146" s="42"/>
      <c r="F146" s="45">
        <v>333415</v>
      </c>
    </row>
    <row r="147" spans="1:6" s="38" customFormat="1" x14ac:dyDescent="0.35">
      <c r="A147" s="40"/>
      <c r="B147" s="40"/>
      <c r="C147" s="40">
        <v>333511</v>
      </c>
      <c r="D147" s="41" t="s">
        <v>438</v>
      </c>
      <c r="E147" s="50"/>
      <c r="F147" s="45">
        <v>333511</v>
      </c>
    </row>
    <row r="148" spans="1:6" s="38" customFormat="1" x14ac:dyDescent="0.35">
      <c r="A148" s="40"/>
      <c r="B148" s="40"/>
      <c r="C148" s="40" t="s">
        <v>439</v>
      </c>
      <c r="D148" s="41" t="s">
        <v>440</v>
      </c>
      <c r="E148" s="50"/>
      <c r="F148" s="45" t="s">
        <v>441</v>
      </c>
    </row>
    <row r="149" spans="1:6" s="38" customFormat="1" x14ac:dyDescent="0.35">
      <c r="A149" s="40"/>
      <c r="B149" s="40"/>
      <c r="C149" s="40">
        <v>333514</v>
      </c>
      <c r="D149" s="41" t="s">
        <v>442</v>
      </c>
      <c r="E149" s="50"/>
      <c r="F149" s="45">
        <v>333514</v>
      </c>
    </row>
    <row r="150" spans="1:6" s="38" customFormat="1" x14ac:dyDescent="0.35">
      <c r="A150" s="40"/>
      <c r="B150" s="40"/>
      <c r="C150" s="40" t="s">
        <v>443</v>
      </c>
      <c r="D150" s="41" t="s">
        <v>444</v>
      </c>
      <c r="E150" s="50"/>
      <c r="F150" s="49" t="s">
        <v>445</v>
      </c>
    </row>
    <row r="151" spans="1:6" s="38" customFormat="1" x14ac:dyDescent="0.35">
      <c r="A151" s="40"/>
      <c r="B151" s="40"/>
      <c r="C151" s="40">
        <v>333611</v>
      </c>
      <c r="D151" s="41" t="s">
        <v>446</v>
      </c>
      <c r="E151" s="50"/>
      <c r="F151" s="45">
        <v>333611</v>
      </c>
    </row>
    <row r="152" spans="1:6" s="38" customFormat="1" x14ac:dyDescent="0.35">
      <c r="A152" s="40"/>
      <c r="B152" s="40"/>
      <c r="C152" s="40">
        <v>333612</v>
      </c>
      <c r="D152" s="41" t="s">
        <v>447</v>
      </c>
      <c r="E152" s="51"/>
      <c r="F152" s="45">
        <v>333612</v>
      </c>
    </row>
    <row r="153" spans="1:6" s="38" customFormat="1" x14ac:dyDescent="0.35">
      <c r="A153" s="40"/>
      <c r="B153" s="40"/>
      <c r="C153" s="40">
        <v>333613</v>
      </c>
      <c r="D153" s="41" t="s">
        <v>448</v>
      </c>
      <c r="E153" s="50"/>
      <c r="F153" s="45">
        <v>333613</v>
      </c>
    </row>
    <row r="154" spans="1:6" s="38" customFormat="1" x14ac:dyDescent="0.35">
      <c r="A154" s="40"/>
      <c r="B154" s="40"/>
      <c r="C154" s="40">
        <v>333618</v>
      </c>
      <c r="D154" s="41" t="s">
        <v>449</v>
      </c>
      <c r="E154" s="50"/>
      <c r="F154" s="45">
        <v>333618</v>
      </c>
    </row>
    <row r="155" spans="1:6" s="38" customFormat="1" x14ac:dyDescent="0.35">
      <c r="A155" s="40"/>
      <c r="B155" s="40"/>
      <c r="C155" s="40" t="s">
        <v>450</v>
      </c>
      <c r="D155" s="41" t="s">
        <v>451</v>
      </c>
      <c r="E155" s="50"/>
      <c r="F155" s="45" t="s">
        <v>452</v>
      </c>
    </row>
    <row r="156" spans="1:6" s="38" customFormat="1" x14ac:dyDescent="0.35">
      <c r="A156" s="40"/>
      <c r="B156" s="40"/>
      <c r="C156" s="40">
        <v>333912</v>
      </c>
      <c r="D156" s="41" t="s">
        <v>453</v>
      </c>
      <c r="E156" s="50"/>
      <c r="F156" s="45">
        <v>333912</v>
      </c>
    </row>
    <row r="157" spans="1:6" s="38" customFormat="1" x14ac:dyDescent="0.35">
      <c r="A157" s="40"/>
      <c r="B157" s="40"/>
      <c r="C157" s="40">
        <v>333920</v>
      </c>
      <c r="D157" s="41" t="s">
        <v>454</v>
      </c>
      <c r="E157" s="50"/>
      <c r="F157" s="43">
        <v>33392</v>
      </c>
    </row>
    <row r="158" spans="1:6" s="38" customFormat="1" x14ac:dyDescent="0.35">
      <c r="A158" s="40"/>
      <c r="B158" s="40"/>
      <c r="C158" s="40">
        <v>333991</v>
      </c>
      <c r="D158" s="41" t="s">
        <v>455</v>
      </c>
      <c r="E158" s="50"/>
      <c r="F158" s="45">
        <v>333991</v>
      </c>
    </row>
    <row r="159" spans="1:6" s="38" customFormat="1" x14ac:dyDescent="0.35">
      <c r="A159" s="40"/>
      <c r="B159" s="40"/>
      <c r="C159" s="40" t="s">
        <v>456</v>
      </c>
      <c r="D159" s="41" t="s">
        <v>457</v>
      </c>
      <c r="E159" s="51"/>
      <c r="F159" s="45" t="s">
        <v>458</v>
      </c>
    </row>
    <row r="160" spans="1:6" s="38" customFormat="1" x14ac:dyDescent="0.35">
      <c r="A160" s="40"/>
      <c r="B160" s="40"/>
      <c r="C160" s="40">
        <v>333993</v>
      </c>
      <c r="D160" s="41" t="s">
        <v>459</v>
      </c>
      <c r="E160" s="50"/>
      <c r="F160" s="45">
        <v>333993</v>
      </c>
    </row>
    <row r="161" spans="1:6" s="38" customFormat="1" x14ac:dyDescent="0.35">
      <c r="A161" s="40"/>
      <c r="B161" s="40"/>
      <c r="C161" s="40">
        <v>333994</v>
      </c>
      <c r="D161" s="41" t="s">
        <v>460</v>
      </c>
      <c r="E161" s="50"/>
      <c r="F161" s="45">
        <v>333994</v>
      </c>
    </row>
    <row r="162" spans="1:6" s="38" customFormat="1" x14ac:dyDescent="0.35">
      <c r="A162" s="40"/>
      <c r="B162" s="40"/>
      <c r="C162" s="40" t="s">
        <v>461</v>
      </c>
      <c r="D162" s="41" t="s">
        <v>462</v>
      </c>
      <c r="E162" s="50"/>
      <c r="F162" s="45" t="s">
        <v>463</v>
      </c>
    </row>
    <row r="163" spans="1:6" s="38" customFormat="1" x14ac:dyDescent="0.35">
      <c r="A163" s="40"/>
      <c r="B163" s="40"/>
      <c r="C163" s="40"/>
      <c r="D163" s="41"/>
      <c r="E163" s="50"/>
      <c r="F163" s="48"/>
    </row>
    <row r="164" spans="1:6" s="38" customFormat="1" ht="13.15" x14ac:dyDescent="0.35">
      <c r="A164" s="40"/>
      <c r="B164" s="39">
        <v>334</v>
      </c>
      <c r="C164" s="39" t="s">
        <v>111</v>
      </c>
      <c r="D164" s="41"/>
      <c r="E164" s="50"/>
      <c r="F164" s="48"/>
    </row>
    <row r="165" spans="1:6" s="38" customFormat="1" x14ac:dyDescent="0.35">
      <c r="A165" s="40"/>
      <c r="B165" s="40"/>
      <c r="C165" s="40"/>
      <c r="D165" s="41"/>
      <c r="E165" s="50"/>
      <c r="F165" s="45"/>
    </row>
    <row r="166" spans="1:6" s="38" customFormat="1" x14ac:dyDescent="0.35">
      <c r="A166" s="40"/>
      <c r="B166" s="40"/>
      <c r="C166" s="40">
        <v>334111</v>
      </c>
      <c r="D166" s="41" t="s">
        <v>464</v>
      </c>
      <c r="E166" s="50"/>
      <c r="F166" s="45">
        <v>334111</v>
      </c>
    </row>
    <row r="167" spans="1:6" s="38" customFormat="1" x14ac:dyDescent="0.35">
      <c r="A167" s="40"/>
      <c r="B167" s="40"/>
      <c r="C167" s="40">
        <v>334112</v>
      </c>
      <c r="D167" s="41" t="s">
        <v>465</v>
      </c>
      <c r="E167" s="50"/>
      <c r="F167" s="45">
        <v>334112</v>
      </c>
    </row>
    <row r="168" spans="1:6" s="38" customFormat="1" x14ac:dyDescent="0.35">
      <c r="A168" s="40"/>
      <c r="B168" s="40"/>
      <c r="C168" s="40" t="s">
        <v>466</v>
      </c>
      <c r="D168" s="41" t="s">
        <v>467</v>
      </c>
      <c r="E168" s="50"/>
      <c r="F168" s="45" t="s">
        <v>468</v>
      </c>
    </row>
    <row r="169" spans="1:6" s="38" customFormat="1" x14ac:dyDescent="0.35">
      <c r="A169" s="40"/>
      <c r="B169" s="40"/>
      <c r="C169" s="40">
        <v>334210</v>
      </c>
      <c r="D169" s="41" t="s">
        <v>469</v>
      </c>
      <c r="E169" s="50"/>
      <c r="F169" s="45">
        <v>33421</v>
      </c>
    </row>
    <row r="170" spans="1:6" s="38" customFormat="1" x14ac:dyDescent="0.35">
      <c r="A170" s="40"/>
      <c r="B170" s="40"/>
      <c r="C170" s="40">
        <v>334220</v>
      </c>
      <c r="D170" s="41" t="s">
        <v>470</v>
      </c>
      <c r="E170" s="50"/>
      <c r="F170" s="45">
        <v>33422</v>
      </c>
    </row>
    <row r="171" spans="1:6" s="38" customFormat="1" x14ac:dyDescent="0.35">
      <c r="A171" s="40"/>
      <c r="B171" s="40"/>
      <c r="C171" s="40">
        <v>334290</v>
      </c>
      <c r="D171" s="41" t="s">
        <v>471</v>
      </c>
      <c r="E171" s="50"/>
      <c r="F171" s="45">
        <v>33429</v>
      </c>
    </row>
    <row r="172" spans="1:6" s="38" customFormat="1" x14ac:dyDescent="0.35">
      <c r="A172" s="40"/>
      <c r="B172" s="40"/>
      <c r="C172" s="40">
        <v>334300</v>
      </c>
      <c r="D172" s="41" t="s">
        <v>472</v>
      </c>
      <c r="E172" s="50"/>
      <c r="F172" s="45">
        <v>3343</v>
      </c>
    </row>
    <row r="173" spans="1:6" s="38" customFormat="1" x14ac:dyDescent="0.35">
      <c r="A173" s="40"/>
      <c r="B173" s="40"/>
      <c r="C173" s="40" t="s">
        <v>473</v>
      </c>
      <c r="D173" s="41" t="s">
        <v>474</v>
      </c>
      <c r="E173" s="51"/>
      <c r="F173" s="49" t="s">
        <v>475</v>
      </c>
    </row>
    <row r="174" spans="1:6" s="38" customFormat="1" x14ac:dyDescent="0.35">
      <c r="A174" s="40"/>
      <c r="B174" s="40"/>
      <c r="C174" s="40">
        <v>334413</v>
      </c>
      <c r="D174" s="41" t="s">
        <v>476</v>
      </c>
      <c r="E174" s="50"/>
      <c r="F174" s="45">
        <v>334413</v>
      </c>
    </row>
    <row r="175" spans="1:6" s="38" customFormat="1" x14ac:dyDescent="0.35">
      <c r="A175" s="40"/>
      <c r="B175" s="40"/>
      <c r="C175" s="40">
        <v>334418</v>
      </c>
      <c r="D175" s="41" t="s">
        <v>477</v>
      </c>
      <c r="E175" s="50"/>
      <c r="F175" s="45">
        <v>334418</v>
      </c>
    </row>
    <row r="176" spans="1:6" s="38" customFormat="1" x14ac:dyDescent="0.35">
      <c r="A176" s="40"/>
      <c r="B176" s="40"/>
      <c r="C176" s="40">
        <v>334510</v>
      </c>
      <c r="D176" s="41" t="s">
        <v>478</v>
      </c>
      <c r="E176" s="50"/>
      <c r="F176" s="45">
        <v>334510</v>
      </c>
    </row>
    <row r="177" spans="1:6" s="38" customFormat="1" x14ac:dyDescent="0.35">
      <c r="A177" s="40"/>
      <c r="B177" s="40"/>
      <c r="C177" s="40">
        <v>334511</v>
      </c>
      <c r="D177" s="41" t="s">
        <v>479</v>
      </c>
      <c r="E177" s="42"/>
      <c r="F177" s="45">
        <v>334511</v>
      </c>
    </row>
    <row r="178" spans="1:6" s="38" customFormat="1" x14ac:dyDescent="0.35">
      <c r="A178" s="40"/>
      <c r="B178" s="40"/>
      <c r="C178" s="40">
        <v>334512</v>
      </c>
      <c r="D178" s="41" t="s">
        <v>480</v>
      </c>
      <c r="E178" s="42"/>
      <c r="F178" s="45">
        <v>334512</v>
      </c>
    </row>
    <row r="179" spans="1:6" s="38" customFormat="1" x14ac:dyDescent="0.35">
      <c r="A179" s="40"/>
      <c r="B179" s="40"/>
      <c r="C179" s="40">
        <v>334513</v>
      </c>
      <c r="D179" s="41" t="s">
        <v>481</v>
      </c>
      <c r="E179" s="42"/>
      <c r="F179" s="45">
        <v>334513</v>
      </c>
    </row>
    <row r="180" spans="1:6" s="38" customFormat="1" x14ac:dyDescent="0.35">
      <c r="A180" s="40"/>
      <c r="B180" s="40"/>
      <c r="C180" s="40">
        <v>334514</v>
      </c>
      <c r="D180" s="41" t="s">
        <v>482</v>
      </c>
      <c r="E180" s="50"/>
      <c r="F180" s="45">
        <v>334514</v>
      </c>
    </row>
    <row r="181" spans="1:6" s="38" customFormat="1" x14ac:dyDescent="0.35">
      <c r="A181" s="40"/>
      <c r="B181" s="40"/>
      <c r="C181" s="40">
        <v>334515</v>
      </c>
      <c r="D181" s="41" t="s">
        <v>483</v>
      </c>
      <c r="E181" s="50"/>
      <c r="F181" s="45">
        <v>334515</v>
      </c>
    </row>
    <row r="182" spans="1:6" s="38" customFormat="1" x14ac:dyDescent="0.35">
      <c r="A182" s="40"/>
      <c r="B182" s="40"/>
      <c r="C182" s="40">
        <v>334516</v>
      </c>
      <c r="D182" s="41" t="s">
        <v>484</v>
      </c>
      <c r="E182" s="50"/>
      <c r="F182" s="45">
        <v>334516</v>
      </c>
    </row>
    <row r="183" spans="1:6" s="38" customFormat="1" x14ac:dyDescent="0.35">
      <c r="A183" s="40"/>
      <c r="B183" s="40"/>
      <c r="C183" s="40">
        <v>334517</v>
      </c>
      <c r="D183" s="41" t="s">
        <v>485</v>
      </c>
      <c r="E183" s="50"/>
      <c r="F183" s="45">
        <v>334517</v>
      </c>
    </row>
    <row r="184" spans="1:6" s="38" customFormat="1" x14ac:dyDescent="0.35">
      <c r="A184" s="40"/>
      <c r="B184" s="40"/>
      <c r="C184" s="40" t="s">
        <v>486</v>
      </c>
      <c r="D184" s="41" t="s">
        <v>487</v>
      </c>
      <c r="E184" s="50"/>
      <c r="F184" s="45" t="s">
        <v>488</v>
      </c>
    </row>
    <row r="185" spans="1:6" s="38" customFormat="1" x14ac:dyDescent="0.35">
      <c r="A185" s="40"/>
      <c r="B185" s="40"/>
      <c r="C185" s="40">
        <v>334610</v>
      </c>
      <c r="D185" s="41" t="s">
        <v>489</v>
      </c>
      <c r="E185" s="50"/>
      <c r="F185" s="45">
        <v>33461</v>
      </c>
    </row>
    <row r="186" spans="1:6" s="38" customFormat="1" x14ac:dyDescent="0.35">
      <c r="A186" s="40"/>
      <c r="B186" s="40"/>
      <c r="C186" s="40"/>
      <c r="D186" s="41"/>
      <c r="E186" s="50"/>
      <c r="F186" s="48"/>
    </row>
    <row r="187" spans="1:6" s="38" customFormat="1" ht="13.15" x14ac:dyDescent="0.35">
      <c r="A187" s="40"/>
      <c r="B187" s="39">
        <v>335</v>
      </c>
      <c r="C187" s="39" t="s">
        <v>112</v>
      </c>
      <c r="D187" s="41"/>
      <c r="E187" s="50"/>
      <c r="F187" s="45"/>
    </row>
    <row r="188" spans="1:6" s="38" customFormat="1" x14ac:dyDescent="0.35">
      <c r="A188" s="40"/>
      <c r="B188" s="40"/>
      <c r="C188" s="40"/>
      <c r="D188" s="41"/>
      <c r="E188" s="50"/>
      <c r="F188" s="45"/>
    </row>
    <row r="189" spans="1:6" s="38" customFormat="1" x14ac:dyDescent="0.35">
      <c r="A189" s="40"/>
      <c r="B189" s="40"/>
      <c r="C189" s="40">
        <v>335110</v>
      </c>
      <c r="D189" s="41" t="s">
        <v>490</v>
      </c>
      <c r="E189" s="50"/>
      <c r="F189" s="45">
        <v>33511</v>
      </c>
    </row>
    <row r="190" spans="1:6" s="38" customFormat="1" x14ac:dyDescent="0.35">
      <c r="A190" s="40"/>
      <c r="B190" s="40"/>
      <c r="C190" s="40">
        <v>335120</v>
      </c>
      <c r="D190" s="41" t="s">
        <v>491</v>
      </c>
      <c r="E190" s="50"/>
      <c r="F190" s="45">
        <v>33512</v>
      </c>
    </row>
    <row r="191" spans="1:6" s="38" customFormat="1" x14ac:dyDescent="0.35">
      <c r="A191" s="40"/>
      <c r="B191" s="40"/>
      <c r="C191" s="40">
        <v>335210</v>
      </c>
      <c r="D191" s="41" t="s">
        <v>492</v>
      </c>
      <c r="E191" s="50"/>
      <c r="F191" s="45">
        <v>33521</v>
      </c>
    </row>
    <row r="192" spans="1:6" s="38" customFormat="1" x14ac:dyDescent="0.35">
      <c r="A192" s="40"/>
      <c r="B192" s="40"/>
      <c r="C192" s="40">
        <v>335221</v>
      </c>
      <c r="D192" s="41" t="s">
        <v>493</v>
      </c>
      <c r="E192" s="50"/>
      <c r="F192" s="45">
        <v>335221</v>
      </c>
    </row>
    <row r="193" spans="1:6" s="38" customFormat="1" x14ac:dyDescent="0.35">
      <c r="A193" s="40"/>
      <c r="B193" s="40"/>
      <c r="C193" s="40">
        <v>335222</v>
      </c>
      <c r="D193" s="41" t="s">
        <v>494</v>
      </c>
      <c r="E193" s="50"/>
      <c r="F193" s="45">
        <v>335222</v>
      </c>
    </row>
    <row r="194" spans="1:6" s="38" customFormat="1" x14ac:dyDescent="0.35">
      <c r="A194" s="40"/>
      <c r="B194" s="40"/>
      <c r="C194" s="40">
        <v>335224</v>
      </c>
      <c r="D194" s="41" t="s">
        <v>495</v>
      </c>
      <c r="E194" s="50"/>
      <c r="F194" s="45">
        <v>335224</v>
      </c>
    </row>
    <row r="195" spans="1:6" s="38" customFormat="1" x14ac:dyDescent="0.35">
      <c r="A195" s="40"/>
      <c r="B195" s="40"/>
      <c r="C195" s="40">
        <v>335228</v>
      </c>
      <c r="D195" s="41" t="s">
        <v>496</v>
      </c>
      <c r="E195" s="50"/>
      <c r="F195" s="45">
        <v>335228</v>
      </c>
    </row>
    <row r="196" spans="1:6" s="38" customFormat="1" x14ac:dyDescent="0.35">
      <c r="A196" s="40"/>
      <c r="B196" s="40"/>
      <c r="C196" s="40">
        <v>335311</v>
      </c>
      <c r="D196" s="41" t="s">
        <v>497</v>
      </c>
      <c r="E196" s="50"/>
      <c r="F196" s="45">
        <v>335311</v>
      </c>
    </row>
    <row r="197" spans="1:6" s="38" customFormat="1" x14ac:dyDescent="0.35">
      <c r="A197" s="40"/>
      <c r="B197" s="40"/>
      <c r="C197" s="40">
        <v>335312</v>
      </c>
      <c r="D197" s="41" t="s">
        <v>498</v>
      </c>
      <c r="E197" s="50"/>
      <c r="F197" s="45">
        <v>335312</v>
      </c>
    </row>
    <row r="198" spans="1:6" s="38" customFormat="1" x14ac:dyDescent="0.35">
      <c r="A198" s="40"/>
      <c r="B198" s="40"/>
      <c r="C198" s="40">
        <v>335313</v>
      </c>
      <c r="D198" s="41" t="s">
        <v>499</v>
      </c>
      <c r="E198" s="50"/>
      <c r="F198" s="45">
        <v>335313</v>
      </c>
    </row>
    <row r="199" spans="1:6" s="38" customFormat="1" x14ac:dyDescent="0.35">
      <c r="A199" s="40"/>
      <c r="B199" s="40"/>
      <c r="C199" s="40">
        <v>335314</v>
      </c>
      <c r="D199" s="41" t="s">
        <v>500</v>
      </c>
      <c r="E199" s="50"/>
      <c r="F199" s="45">
        <v>335314</v>
      </c>
    </row>
    <row r="200" spans="1:6" s="38" customFormat="1" x14ac:dyDescent="0.35">
      <c r="A200" s="40"/>
      <c r="B200" s="40"/>
      <c r="C200" s="40">
        <v>335911</v>
      </c>
      <c r="D200" s="41" t="s">
        <v>501</v>
      </c>
      <c r="E200" s="42"/>
      <c r="F200" s="45">
        <v>335911</v>
      </c>
    </row>
    <row r="201" spans="1:6" s="38" customFormat="1" x14ac:dyDescent="0.35">
      <c r="A201" s="40"/>
      <c r="B201" s="40"/>
      <c r="C201" s="40">
        <v>335912</v>
      </c>
      <c r="D201" s="41" t="s">
        <v>502</v>
      </c>
      <c r="E201" s="42"/>
      <c r="F201" s="45">
        <v>335912</v>
      </c>
    </row>
    <row r="202" spans="1:6" s="38" customFormat="1" x14ac:dyDescent="0.35">
      <c r="A202" s="40"/>
      <c r="B202" s="40"/>
      <c r="C202" s="40">
        <v>335920</v>
      </c>
      <c r="D202" s="41" t="s">
        <v>503</v>
      </c>
      <c r="E202" s="50"/>
      <c r="F202" s="45">
        <v>33592</v>
      </c>
    </row>
    <row r="203" spans="1:6" s="38" customFormat="1" x14ac:dyDescent="0.35">
      <c r="A203" s="40"/>
      <c r="B203" s="40"/>
      <c r="C203" s="40">
        <v>335930</v>
      </c>
      <c r="D203" s="41" t="s">
        <v>504</v>
      </c>
      <c r="E203" s="50"/>
      <c r="F203" s="45">
        <v>33593</v>
      </c>
    </row>
    <row r="204" spans="1:6" s="38" customFormat="1" x14ac:dyDescent="0.35">
      <c r="A204" s="40"/>
      <c r="B204" s="40"/>
      <c r="C204" s="40">
        <v>335991</v>
      </c>
      <c r="D204" s="41" t="s">
        <v>505</v>
      </c>
      <c r="E204" s="50"/>
      <c r="F204" s="45">
        <v>335991</v>
      </c>
    </row>
    <row r="205" spans="1:6" s="38" customFormat="1" x14ac:dyDescent="0.35">
      <c r="A205" s="40"/>
      <c r="B205" s="40"/>
      <c r="C205" s="40">
        <v>335999</v>
      </c>
      <c r="D205" s="41" t="s">
        <v>506</v>
      </c>
      <c r="E205" s="50"/>
      <c r="F205" s="45">
        <v>335999</v>
      </c>
    </row>
    <row r="206" spans="1:6" s="38" customFormat="1" x14ac:dyDescent="0.35">
      <c r="A206" s="40"/>
      <c r="B206" s="40"/>
      <c r="C206" s="40"/>
      <c r="D206" s="41"/>
      <c r="E206" s="50"/>
      <c r="F206" s="48"/>
    </row>
    <row r="207" spans="1:6" s="38" customFormat="1" ht="13.15" x14ac:dyDescent="0.35">
      <c r="A207" s="40"/>
      <c r="B207" s="39" t="s">
        <v>20</v>
      </c>
      <c r="C207" s="39" t="s">
        <v>113</v>
      </c>
      <c r="D207" s="41"/>
      <c r="E207" s="50"/>
      <c r="F207" s="48"/>
    </row>
    <row r="208" spans="1:6" s="38" customFormat="1" x14ac:dyDescent="0.35">
      <c r="A208" s="40"/>
      <c r="B208" s="40"/>
      <c r="C208" s="40"/>
      <c r="D208" s="41"/>
      <c r="E208" s="50"/>
      <c r="F208" s="48"/>
    </row>
    <row r="209" spans="1:6" s="38" customFormat="1" x14ac:dyDescent="0.35">
      <c r="A209" s="40"/>
      <c r="B209" s="40"/>
      <c r="C209" s="40">
        <v>336111</v>
      </c>
      <c r="D209" s="41" t="s">
        <v>507</v>
      </c>
      <c r="E209" s="50"/>
      <c r="F209" s="45">
        <v>336111</v>
      </c>
    </row>
    <row r="210" spans="1:6" s="38" customFormat="1" x14ac:dyDescent="0.35">
      <c r="A210" s="40"/>
      <c r="B210" s="40"/>
      <c r="C210" s="40">
        <v>336112</v>
      </c>
      <c r="D210" s="41" t="s">
        <v>508</v>
      </c>
      <c r="E210" s="50"/>
      <c r="F210" s="45">
        <v>336112</v>
      </c>
    </row>
    <row r="211" spans="1:6" s="38" customFormat="1" x14ac:dyDescent="0.35">
      <c r="A211" s="40"/>
      <c r="B211" s="40"/>
      <c r="C211" s="40">
        <v>336120</v>
      </c>
      <c r="D211" s="41" t="s">
        <v>509</v>
      </c>
      <c r="E211" s="50"/>
      <c r="F211" s="45">
        <v>33612</v>
      </c>
    </row>
    <row r="212" spans="1:6" s="38" customFormat="1" x14ac:dyDescent="0.35">
      <c r="A212" s="40"/>
      <c r="B212" s="40"/>
      <c r="C212" s="40">
        <v>336211</v>
      </c>
      <c r="D212" s="41" t="s">
        <v>510</v>
      </c>
      <c r="E212" s="50"/>
      <c r="F212" s="45">
        <v>336211</v>
      </c>
    </row>
    <row r="213" spans="1:6" s="38" customFormat="1" x14ac:dyDescent="0.35">
      <c r="A213" s="40"/>
      <c r="B213" s="40"/>
      <c r="C213" s="40">
        <v>336212</v>
      </c>
      <c r="D213" s="41" t="s">
        <v>511</v>
      </c>
      <c r="E213" s="50"/>
      <c r="F213" s="45">
        <v>336212</v>
      </c>
    </row>
    <row r="214" spans="1:6" s="38" customFormat="1" x14ac:dyDescent="0.35">
      <c r="A214" s="40"/>
      <c r="B214" s="40"/>
      <c r="C214" s="40">
        <v>336213</v>
      </c>
      <c r="D214" s="41" t="s">
        <v>512</v>
      </c>
      <c r="E214" s="50"/>
      <c r="F214" s="45">
        <v>336213</v>
      </c>
    </row>
    <row r="215" spans="1:6" s="38" customFormat="1" x14ac:dyDescent="0.35">
      <c r="A215" s="40"/>
      <c r="B215" s="40"/>
      <c r="C215" s="40">
        <v>336214</v>
      </c>
      <c r="D215" s="41" t="s">
        <v>513</v>
      </c>
      <c r="E215" s="50"/>
      <c r="F215" s="45">
        <v>336214</v>
      </c>
    </row>
    <row r="216" spans="1:6" s="38" customFormat="1" x14ac:dyDescent="0.35">
      <c r="A216" s="40"/>
      <c r="B216" s="40"/>
      <c r="C216" s="40">
        <v>336310</v>
      </c>
      <c r="D216" s="41" t="s">
        <v>514</v>
      </c>
      <c r="E216" s="50"/>
      <c r="F216" s="43">
        <v>33631</v>
      </c>
    </row>
    <row r="217" spans="1:6" s="38" customFormat="1" x14ac:dyDescent="0.35">
      <c r="A217" s="40"/>
      <c r="B217" s="40"/>
      <c r="C217" s="40">
        <v>336320</v>
      </c>
      <c r="D217" s="41" t="s">
        <v>515</v>
      </c>
      <c r="E217" s="50"/>
      <c r="F217" s="43">
        <v>33632</v>
      </c>
    </row>
    <row r="218" spans="1:6" s="38" customFormat="1" x14ac:dyDescent="0.35">
      <c r="A218" s="40"/>
      <c r="B218" s="40"/>
      <c r="C218" s="40" t="s">
        <v>516</v>
      </c>
      <c r="D218" s="41" t="s">
        <v>517</v>
      </c>
      <c r="E218" s="50"/>
      <c r="F218" s="43" t="s">
        <v>518</v>
      </c>
    </row>
    <row r="219" spans="1:6" s="38" customFormat="1" x14ac:dyDescent="0.35">
      <c r="A219" s="40"/>
      <c r="B219" s="40"/>
      <c r="C219" s="40">
        <v>336350</v>
      </c>
      <c r="D219" s="41" t="s">
        <v>519</v>
      </c>
      <c r="E219" s="50"/>
      <c r="F219" s="43">
        <v>33635</v>
      </c>
    </row>
    <row r="220" spans="1:6" s="38" customFormat="1" x14ac:dyDescent="0.35">
      <c r="A220" s="40"/>
      <c r="B220" s="40"/>
      <c r="C220" s="40">
        <v>336360</v>
      </c>
      <c r="D220" s="41" t="s">
        <v>520</v>
      </c>
      <c r="E220" s="50"/>
      <c r="F220" s="43">
        <v>33636</v>
      </c>
    </row>
    <row r="221" spans="1:6" s="38" customFormat="1" x14ac:dyDescent="0.35">
      <c r="A221" s="40"/>
      <c r="B221" s="40"/>
      <c r="C221" s="40">
        <v>336370</v>
      </c>
      <c r="D221" s="41" t="s">
        <v>521</v>
      </c>
      <c r="E221" s="50"/>
      <c r="F221" s="43">
        <v>33637</v>
      </c>
    </row>
    <row r="222" spans="1:6" s="38" customFormat="1" x14ac:dyDescent="0.35">
      <c r="A222" s="40"/>
      <c r="B222" s="40"/>
      <c r="C222" s="40">
        <v>336390</v>
      </c>
      <c r="D222" s="41" t="s">
        <v>522</v>
      </c>
      <c r="E222" s="50"/>
      <c r="F222" s="43">
        <v>33639</v>
      </c>
    </row>
    <row r="223" spans="1:6" s="38" customFormat="1" x14ac:dyDescent="0.35">
      <c r="A223" s="40"/>
      <c r="B223" s="40"/>
      <c r="C223" s="40"/>
      <c r="D223" s="41"/>
      <c r="E223" s="50"/>
      <c r="F223" s="48"/>
    </row>
    <row r="224" spans="1:6" s="38" customFormat="1" ht="13.15" x14ac:dyDescent="0.35">
      <c r="A224" s="40"/>
      <c r="B224" s="39" t="s">
        <v>21</v>
      </c>
      <c r="C224" s="39" t="s">
        <v>114</v>
      </c>
      <c r="D224" s="41"/>
      <c r="E224" s="50"/>
      <c r="F224" s="48"/>
    </row>
    <row r="225" spans="1:6" s="38" customFormat="1" x14ac:dyDescent="0.35">
      <c r="A225" s="40"/>
      <c r="B225" s="40"/>
      <c r="C225" s="40"/>
      <c r="D225" s="41"/>
      <c r="E225" s="50"/>
      <c r="F225" s="48"/>
    </row>
    <row r="226" spans="1:6" s="38" customFormat="1" x14ac:dyDescent="0.35">
      <c r="A226" s="40"/>
      <c r="B226" s="40"/>
      <c r="C226" s="40">
        <v>336411</v>
      </c>
      <c r="D226" s="41" t="s">
        <v>523</v>
      </c>
      <c r="E226" s="50"/>
      <c r="F226" s="45">
        <v>336411</v>
      </c>
    </row>
    <row r="227" spans="1:6" s="38" customFormat="1" x14ac:dyDescent="0.35">
      <c r="A227" s="40"/>
      <c r="B227" s="40"/>
      <c r="C227" s="40">
        <v>336412</v>
      </c>
      <c r="D227" s="41" t="s">
        <v>524</v>
      </c>
      <c r="E227" s="50"/>
      <c r="F227" s="45">
        <v>336412</v>
      </c>
    </row>
    <row r="228" spans="1:6" s="38" customFormat="1" x14ac:dyDescent="0.35">
      <c r="A228" s="40"/>
      <c r="B228" s="40"/>
      <c r="C228" s="40">
        <v>336413</v>
      </c>
      <c r="D228" s="41" t="s">
        <v>525</v>
      </c>
      <c r="E228" s="50"/>
      <c r="F228" s="45">
        <v>336413</v>
      </c>
    </row>
    <row r="229" spans="1:6" s="38" customFormat="1" x14ac:dyDescent="0.35">
      <c r="A229" s="40"/>
      <c r="B229" s="40"/>
      <c r="C229" s="40">
        <v>336414</v>
      </c>
      <c r="D229" s="41" t="s">
        <v>526</v>
      </c>
      <c r="E229" s="50"/>
      <c r="F229" s="45">
        <v>336414</v>
      </c>
    </row>
    <row r="230" spans="1:6" s="38" customFormat="1" x14ac:dyDescent="0.35">
      <c r="A230" s="40"/>
      <c r="B230" s="40"/>
      <c r="C230" s="40" t="s">
        <v>527</v>
      </c>
      <c r="D230" s="41" t="s">
        <v>528</v>
      </c>
      <c r="E230" s="42"/>
      <c r="F230" s="45" t="s">
        <v>529</v>
      </c>
    </row>
    <row r="231" spans="1:6" s="38" customFormat="1" x14ac:dyDescent="0.35">
      <c r="A231" s="40"/>
      <c r="B231" s="40"/>
      <c r="C231" s="40">
        <v>336500</v>
      </c>
      <c r="D231" s="41" t="s">
        <v>530</v>
      </c>
      <c r="E231" s="42"/>
      <c r="F231" s="45">
        <v>3365</v>
      </c>
    </row>
    <row r="232" spans="1:6" s="38" customFormat="1" x14ac:dyDescent="0.35">
      <c r="A232" s="40"/>
      <c r="B232" s="40"/>
      <c r="C232" s="40">
        <v>336611</v>
      </c>
      <c r="D232" s="41" t="s">
        <v>531</v>
      </c>
      <c r="E232" s="42"/>
      <c r="F232" s="45">
        <v>336611</v>
      </c>
    </row>
    <row r="233" spans="1:6" s="38" customFormat="1" x14ac:dyDescent="0.35">
      <c r="A233" s="40"/>
      <c r="B233" s="40"/>
      <c r="C233" s="40">
        <v>336612</v>
      </c>
      <c r="D233" s="41" t="s">
        <v>532</v>
      </c>
      <c r="E233" s="42"/>
      <c r="F233" s="45">
        <v>336612</v>
      </c>
    </row>
    <row r="234" spans="1:6" s="38" customFormat="1" x14ac:dyDescent="0.35">
      <c r="A234" s="40"/>
      <c r="B234" s="40"/>
      <c r="C234" s="40">
        <v>336991</v>
      </c>
      <c r="D234" s="41" t="s">
        <v>533</v>
      </c>
      <c r="E234" s="42"/>
      <c r="F234" s="45">
        <v>336991</v>
      </c>
    </row>
    <row r="235" spans="1:6" s="38" customFormat="1" x14ac:dyDescent="0.35">
      <c r="A235" s="40"/>
      <c r="B235" s="40"/>
      <c r="C235" s="40">
        <v>336992</v>
      </c>
      <c r="D235" s="41" t="s">
        <v>534</v>
      </c>
      <c r="E235" s="50"/>
      <c r="F235" s="45">
        <v>336992</v>
      </c>
    </row>
    <row r="236" spans="1:6" s="38" customFormat="1" x14ac:dyDescent="0.35">
      <c r="A236" s="40"/>
      <c r="B236" s="40"/>
      <c r="C236" s="40">
        <v>336999</v>
      </c>
      <c r="D236" s="41" t="s">
        <v>535</v>
      </c>
      <c r="E236" s="50"/>
      <c r="F236" s="45">
        <v>336999</v>
      </c>
    </row>
    <row r="237" spans="1:6" s="38" customFormat="1" x14ac:dyDescent="0.35">
      <c r="A237" s="40"/>
      <c r="B237" s="40"/>
      <c r="C237" s="40"/>
      <c r="D237" s="41"/>
      <c r="E237" s="50"/>
      <c r="F237" s="48"/>
    </row>
    <row r="238" spans="1:6" s="38" customFormat="1" ht="13.15" x14ac:dyDescent="0.35">
      <c r="A238" s="40"/>
      <c r="B238" s="39">
        <v>337</v>
      </c>
      <c r="C238" s="39" t="s">
        <v>115</v>
      </c>
      <c r="D238" s="41"/>
      <c r="E238" s="50"/>
      <c r="F238" s="48"/>
    </row>
    <row r="239" spans="1:6" s="38" customFormat="1" x14ac:dyDescent="0.35">
      <c r="A239" s="40"/>
      <c r="B239" s="40"/>
      <c r="C239" s="40"/>
      <c r="D239" s="41"/>
      <c r="E239" s="50"/>
      <c r="F239" s="48"/>
    </row>
    <row r="240" spans="1:6" s="38" customFormat="1" x14ac:dyDescent="0.35">
      <c r="A240" s="40"/>
      <c r="B240" s="40"/>
      <c r="C240" s="40">
        <v>337110</v>
      </c>
      <c r="D240" s="41" t="s">
        <v>536</v>
      </c>
      <c r="E240" s="50"/>
      <c r="F240" s="45">
        <v>33711</v>
      </c>
    </row>
    <row r="241" spans="1:6" s="38" customFormat="1" x14ac:dyDescent="0.35">
      <c r="A241" s="40"/>
      <c r="B241" s="40"/>
      <c r="C241" s="40">
        <v>337121</v>
      </c>
      <c r="D241" s="41" t="s">
        <v>537</v>
      </c>
      <c r="E241" s="50"/>
      <c r="F241" s="45">
        <v>337121</v>
      </c>
    </row>
    <row r="242" spans="1:6" s="38" customFormat="1" x14ac:dyDescent="0.35">
      <c r="A242" s="40"/>
      <c r="B242" s="40"/>
      <c r="C242" s="40">
        <v>337122</v>
      </c>
      <c r="D242" s="41" t="s">
        <v>538</v>
      </c>
      <c r="E242" s="50"/>
      <c r="F242" s="45">
        <v>337122</v>
      </c>
    </row>
    <row r="243" spans="1:6" s="38" customFormat="1" x14ac:dyDescent="0.35">
      <c r="A243" s="40"/>
      <c r="B243" s="40"/>
      <c r="C243" s="40" t="s">
        <v>539</v>
      </c>
      <c r="D243" s="41" t="s">
        <v>540</v>
      </c>
      <c r="E243" s="42"/>
      <c r="F243" s="45" t="s">
        <v>541</v>
      </c>
    </row>
    <row r="244" spans="1:6" s="38" customFormat="1" x14ac:dyDescent="0.35">
      <c r="A244" s="40"/>
      <c r="B244" s="40"/>
      <c r="C244" s="40">
        <v>337127</v>
      </c>
      <c r="D244" s="41" t="s">
        <v>542</v>
      </c>
      <c r="E244" s="42"/>
      <c r="F244" s="45">
        <v>337127</v>
      </c>
    </row>
    <row r="245" spans="1:6" s="38" customFormat="1" x14ac:dyDescent="0.35">
      <c r="A245" s="40"/>
      <c r="B245" s="40"/>
      <c r="C245" s="40" t="s">
        <v>543</v>
      </c>
      <c r="D245" s="41" t="s">
        <v>544</v>
      </c>
      <c r="E245" s="42"/>
      <c r="F245" s="45" t="s">
        <v>545</v>
      </c>
    </row>
    <row r="246" spans="1:6" s="38" customFormat="1" x14ac:dyDescent="0.35">
      <c r="A246" s="40"/>
      <c r="B246" s="40"/>
      <c r="C246" s="40">
        <v>337215</v>
      </c>
      <c r="D246" s="41" t="s">
        <v>546</v>
      </c>
      <c r="E246" s="42"/>
      <c r="F246" s="45">
        <v>337215</v>
      </c>
    </row>
    <row r="247" spans="1:6" s="38" customFormat="1" x14ac:dyDescent="0.35">
      <c r="A247" s="40"/>
      <c r="B247" s="40"/>
      <c r="C247" s="40">
        <v>337900</v>
      </c>
      <c r="D247" s="41" t="s">
        <v>547</v>
      </c>
      <c r="E247" s="42"/>
      <c r="F247" s="45">
        <v>3379</v>
      </c>
    </row>
    <row r="248" spans="1:6" s="38" customFormat="1" x14ac:dyDescent="0.35">
      <c r="A248" s="40"/>
      <c r="B248" s="40"/>
      <c r="C248" s="40"/>
      <c r="D248" s="41"/>
      <c r="E248" s="42"/>
      <c r="F248" s="48"/>
    </row>
    <row r="249" spans="1:6" s="38" customFormat="1" ht="13.15" x14ac:dyDescent="0.35">
      <c r="A249" s="40"/>
      <c r="B249" s="39">
        <v>339</v>
      </c>
      <c r="C249" s="39" t="s">
        <v>116</v>
      </c>
      <c r="D249" s="41"/>
      <c r="E249" s="42"/>
      <c r="F249" s="48"/>
    </row>
    <row r="250" spans="1:6" s="38" customFormat="1" x14ac:dyDescent="0.35">
      <c r="A250" s="40"/>
      <c r="B250" s="40"/>
      <c r="C250" s="40"/>
      <c r="D250" s="41"/>
      <c r="E250" s="50"/>
      <c r="F250" s="48"/>
    </row>
    <row r="251" spans="1:6" s="38" customFormat="1" x14ac:dyDescent="0.35">
      <c r="A251" s="40"/>
      <c r="B251" s="40"/>
      <c r="C251" s="40">
        <v>339112</v>
      </c>
      <c r="D251" s="41" t="s">
        <v>548</v>
      </c>
      <c r="E251" s="50"/>
      <c r="F251" s="45">
        <v>339112</v>
      </c>
    </row>
    <row r="252" spans="1:6" s="38" customFormat="1" x14ac:dyDescent="0.35">
      <c r="A252" s="40"/>
      <c r="B252" s="40"/>
      <c r="C252" s="40">
        <v>339113</v>
      </c>
      <c r="D252" s="41" t="s">
        <v>549</v>
      </c>
      <c r="E252" s="50"/>
      <c r="F252" s="45">
        <v>339113</v>
      </c>
    </row>
    <row r="253" spans="1:6" s="38" customFormat="1" x14ac:dyDescent="0.35">
      <c r="A253" s="40"/>
      <c r="B253" s="40"/>
      <c r="C253" s="40">
        <v>339114</v>
      </c>
      <c r="D253" s="41" t="s">
        <v>550</v>
      </c>
      <c r="E253" s="50"/>
      <c r="F253" s="45">
        <v>339114</v>
      </c>
    </row>
    <row r="254" spans="1:6" s="38" customFormat="1" x14ac:dyDescent="0.35">
      <c r="A254" s="40"/>
      <c r="B254" s="40"/>
      <c r="C254" s="40">
        <v>339115</v>
      </c>
      <c r="D254" s="41" t="s">
        <v>551</v>
      </c>
      <c r="E254" s="50"/>
      <c r="F254" s="45">
        <v>339115</v>
      </c>
    </row>
    <row r="255" spans="1:6" s="38" customFormat="1" x14ac:dyDescent="0.35">
      <c r="A255" s="40"/>
      <c r="B255" s="40"/>
      <c r="C255" s="40">
        <v>339116</v>
      </c>
      <c r="D255" s="41" t="s">
        <v>552</v>
      </c>
      <c r="E255" s="50"/>
      <c r="F255" s="45">
        <v>339116</v>
      </c>
    </row>
    <row r="256" spans="1:6" s="38" customFormat="1" x14ac:dyDescent="0.35">
      <c r="A256" s="40"/>
      <c r="B256" s="40"/>
      <c r="C256" s="40">
        <v>339910</v>
      </c>
      <c r="D256" s="41" t="s">
        <v>553</v>
      </c>
      <c r="E256" s="50"/>
      <c r="F256" s="43">
        <v>33991</v>
      </c>
    </row>
    <row r="257" spans="1:6" s="38" customFormat="1" x14ac:dyDescent="0.35">
      <c r="A257" s="40"/>
      <c r="B257" s="40"/>
      <c r="C257" s="40">
        <v>339920</v>
      </c>
      <c r="D257" s="41" t="s">
        <v>554</v>
      </c>
      <c r="E257" s="50"/>
      <c r="F257" s="45">
        <v>33992</v>
      </c>
    </row>
    <row r="258" spans="1:6" s="38" customFormat="1" x14ac:dyDescent="0.35">
      <c r="A258" s="40"/>
      <c r="B258" s="40"/>
      <c r="C258" s="40">
        <v>339930</v>
      </c>
      <c r="D258" s="41" t="s">
        <v>555</v>
      </c>
      <c r="E258" s="50"/>
      <c r="F258" s="45">
        <v>33993</v>
      </c>
    </row>
    <row r="259" spans="1:6" s="38" customFormat="1" x14ac:dyDescent="0.35">
      <c r="A259" s="40"/>
      <c r="B259" s="40"/>
      <c r="C259" s="40">
        <v>339940</v>
      </c>
      <c r="D259" s="41" t="s">
        <v>556</v>
      </c>
      <c r="E259" s="50"/>
      <c r="F259" s="43">
        <v>33994</v>
      </c>
    </row>
    <row r="260" spans="1:6" s="38" customFormat="1" x14ac:dyDescent="0.35">
      <c r="A260" s="40"/>
      <c r="B260" s="40"/>
      <c r="C260" s="40">
        <v>339950</v>
      </c>
      <c r="D260" s="41" t="s">
        <v>557</v>
      </c>
      <c r="E260" s="42"/>
      <c r="F260" s="45">
        <v>33995</v>
      </c>
    </row>
    <row r="261" spans="1:6" s="38" customFormat="1" x14ac:dyDescent="0.35">
      <c r="A261" s="40"/>
      <c r="B261" s="40"/>
      <c r="C261" s="40">
        <v>339990</v>
      </c>
      <c r="D261" s="41" t="s">
        <v>558</v>
      </c>
      <c r="E261" s="42"/>
      <c r="F261" s="45">
        <v>33999</v>
      </c>
    </row>
    <row r="262" spans="1:6" s="38" customFormat="1" x14ac:dyDescent="0.35">
      <c r="A262" s="40"/>
      <c r="B262" s="40"/>
      <c r="C262" s="40"/>
      <c r="D262" s="41"/>
      <c r="E262" s="42"/>
      <c r="F262" s="48"/>
    </row>
    <row r="263" spans="1:6" s="38" customFormat="1" ht="13.15" x14ac:dyDescent="0.35">
      <c r="A263" s="40"/>
      <c r="B263" s="39" t="s">
        <v>24</v>
      </c>
      <c r="C263" s="39" t="s">
        <v>117</v>
      </c>
      <c r="D263" s="41"/>
      <c r="E263" s="42"/>
      <c r="F263" s="48"/>
    </row>
    <row r="264" spans="1:6" s="38" customFormat="1" x14ac:dyDescent="0.35">
      <c r="A264" s="40"/>
      <c r="B264" s="40"/>
      <c r="C264" s="40"/>
      <c r="D264" s="41"/>
      <c r="E264" s="42"/>
      <c r="F264" s="48"/>
    </row>
    <row r="265" spans="1:6" s="38" customFormat="1" x14ac:dyDescent="0.35">
      <c r="A265" s="40"/>
      <c r="B265" s="40"/>
      <c r="C265" s="40">
        <v>311111</v>
      </c>
      <c r="D265" s="41" t="s">
        <v>559</v>
      </c>
      <c r="E265" s="50"/>
      <c r="F265" s="45">
        <v>311111</v>
      </c>
    </row>
    <row r="266" spans="1:6" s="38" customFormat="1" x14ac:dyDescent="0.35">
      <c r="A266" s="40"/>
      <c r="B266" s="40"/>
      <c r="C266" s="40">
        <v>311119</v>
      </c>
      <c r="D266" s="41" t="s">
        <v>560</v>
      </c>
      <c r="E266" s="50"/>
      <c r="F266" s="45">
        <v>311119</v>
      </c>
    </row>
    <row r="267" spans="1:6" s="38" customFormat="1" x14ac:dyDescent="0.35">
      <c r="A267" s="40"/>
      <c r="B267" s="40"/>
      <c r="C267" s="40">
        <v>311210</v>
      </c>
      <c r="D267" s="41" t="s">
        <v>561</v>
      </c>
      <c r="E267" s="50"/>
      <c r="F267" s="45">
        <v>31121</v>
      </c>
    </row>
    <row r="268" spans="1:6" s="38" customFormat="1" x14ac:dyDescent="0.35">
      <c r="A268" s="40"/>
      <c r="B268" s="40"/>
      <c r="C268" s="40">
        <v>311221</v>
      </c>
      <c r="D268" s="41" t="s">
        <v>562</v>
      </c>
      <c r="E268" s="50"/>
      <c r="F268" s="45">
        <v>311221</v>
      </c>
    </row>
    <row r="269" spans="1:6" s="38" customFormat="1" x14ac:dyDescent="0.35">
      <c r="A269" s="40"/>
      <c r="B269" s="40"/>
      <c r="C269" s="40" t="s">
        <v>563</v>
      </c>
      <c r="D269" s="41" t="s">
        <v>564</v>
      </c>
      <c r="E269" s="50"/>
      <c r="F269" s="45" t="s">
        <v>565</v>
      </c>
    </row>
    <row r="270" spans="1:6" s="38" customFormat="1" x14ac:dyDescent="0.35">
      <c r="A270" s="40"/>
      <c r="B270" s="40"/>
      <c r="C270" s="40">
        <v>311225</v>
      </c>
      <c r="D270" s="41" t="s">
        <v>566</v>
      </c>
      <c r="E270" s="50"/>
      <c r="F270" s="45">
        <v>311225</v>
      </c>
    </row>
    <row r="271" spans="1:6" s="38" customFormat="1" x14ac:dyDescent="0.35">
      <c r="A271" s="40"/>
      <c r="B271" s="40"/>
      <c r="C271" s="40">
        <v>311230</v>
      </c>
      <c r="D271" s="41" t="s">
        <v>567</v>
      </c>
      <c r="E271" s="50"/>
      <c r="F271" s="45">
        <v>31123</v>
      </c>
    </row>
    <row r="272" spans="1:6" s="38" customFormat="1" x14ac:dyDescent="0.35">
      <c r="A272" s="40"/>
      <c r="B272" s="40"/>
      <c r="C272" s="40">
        <v>311300</v>
      </c>
      <c r="D272" s="41" t="s">
        <v>568</v>
      </c>
      <c r="E272" s="50"/>
      <c r="F272" s="45">
        <v>3113</v>
      </c>
    </row>
    <row r="273" spans="1:6" s="38" customFormat="1" x14ac:dyDescent="0.35">
      <c r="A273" s="40"/>
      <c r="B273" s="40"/>
      <c r="C273" s="40">
        <v>311410</v>
      </c>
      <c r="D273" s="41" t="s">
        <v>569</v>
      </c>
      <c r="E273" s="50"/>
      <c r="F273" s="45">
        <v>31141</v>
      </c>
    </row>
    <row r="274" spans="1:6" s="38" customFormat="1" x14ac:dyDescent="0.35">
      <c r="A274" s="40"/>
      <c r="B274" s="40"/>
      <c r="C274" s="40">
        <v>311420</v>
      </c>
      <c r="D274" s="41" t="s">
        <v>570</v>
      </c>
      <c r="E274" s="50"/>
      <c r="F274" s="45">
        <v>31142</v>
      </c>
    </row>
    <row r="275" spans="1:6" s="38" customFormat="1" x14ac:dyDescent="0.35">
      <c r="A275" s="40"/>
      <c r="B275" s="40"/>
      <c r="C275" s="40" t="s">
        <v>571</v>
      </c>
      <c r="D275" s="41" t="s">
        <v>572</v>
      </c>
      <c r="E275" s="42"/>
      <c r="F275" s="45" t="s">
        <v>573</v>
      </c>
    </row>
    <row r="276" spans="1:6" s="38" customFormat="1" x14ac:dyDescent="0.35">
      <c r="A276" s="40"/>
      <c r="B276" s="40"/>
      <c r="C276" s="40">
        <v>311513</v>
      </c>
      <c r="D276" s="41" t="s">
        <v>574</v>
      </c>
      <c r="E276" s="42"/>
      <c r="F276" s="45">
        <v>311513</v>
      </c>
    </row>
    <row r="277" spans="1:6" s="38" customFormat="1" x14ac:dyDescent="0.35">
      <c r="A277" s="40"/>
      <c r="B277" s="40"/>
      <c r="C277" s="40">
        <v>311514</v>
      </c>
      <c r="D277" s="41" t="s">
        <v>575</v>
      </c>
      <c r="E277" s="50"/>
      <c r="F277" s="45">
        <v>311514</v>
      </c>
    </row>
    <row r="278" spans="1:6" s="38" customFormat="1" x14ac:dyDescent="0.35">
      <c r="A278" s="40"/>
      <c r="B278" s="40"/>
      <c r="C278" s="40">
        <v>311520</v>
      </c>
      <c r="D278" s="41" t="s">
        <v>576</v>
      </c>
      <c r="E278" s="50"/>
      <c r="F278" s="45">
        <v>31152</v>
      </c>
    </row>
    <row r="279" spans="1:6" s="38" customFormat="1" x14ac:dyDescent="0.35">
      <c r="A279" s="40"/>
      <c r="B279" s="40"/>
      <c r="C279" s="40" t="s">
        <v>577</v>
      </c>
      <c r="D279" s="41" t="s">
        <v>578</v>
      </c>
      <c r="E279" s="50"/>
      <c r="F279" s="45" t="s">
        <v>579</v>
      </c>
    </row>
    <row r="280" spans="1:6" s="38" customFormat="1" x14ac:dyDescent="0.35">
      <c r="A280" s="40"/>
      <c r="B280" s="40"/>
      <c r="C280" s="40">
        <v>311615</v>
      </c>
      <c r="D280" s="41" t="s">
        <v>580</v>
      </c>
      <c r="E280" s="50"/>
      <c r="F280" s="45">
        <v>311615</v>
      </c>
    </row>
    <row r="281" spans="1:6" s="38" customFormat="1" x14ac:dyDescent="0.35">
      <c r="A281" s="40"/>
      <c r="B281" s="40"/>
      <c r="C281" s="40">
        <v>311700</v>
      </c>
      <c r="D281" s="41" t="s">
        <v>581</v>
      </c>
      <c r="E281" s="42"/>
      <c r="F281" s="45">
        <v>3117</v>
      </c>
    </row>
    <row r="282" spans="1:6" s="38" customFormat="1" x14ac:dyDescent="0.35">
      <c r="A282" s="40"/>
      <c r="B282" s="40"/>
      <c r="C282" s="40">
        <v>311810</v>
      </c>
      <c r="D282" s="41" t="s">
        <v>582</v>
      </c>
      <c r="E282" s="42"/>
      <c r="F282" s="45">
        <v>31181</v>
      </c>
    </row>
    <row r="283" spans="1:6" s="38" customFormat="1" x14ac:dyDescent="0.35">
      <c r="A283" s="40"/>
      <c r="B283" s="40"/>
      <c r="C283" s="40" t="s">
        <v>583</v>
      </c>
      <c r="D283" s="41" t="s">
        <v>584</v>
      </c>
      <c r="E283" s="50"/>
      <c r="F283" s="49" t="s">
        <v>585</v>
      </c>
    </row>
    <row r="284" spans="1:6" s="38" customFormat="1" x14ac:dyDescent="0.35">
      <c r="A284" s="40"/>
      <c r="B284" s="40"/>
      <c r="C284" s="40">
        <v>311910</v>
      </c>
      <c r="D284" s="41" t="s">
        <v>586</v>
      </c>
      <c r="E284" s="50"/>
      <c r="F284" s="45">
        <v>31191</v>
      </c>
    </row>
    <row r="285" spans="1:6" s="38" customFormat="1" x14ac:dyDescent="0.35">
      <c r="A285" s="40"/>
      <c r="B285" s="40"/>
      <c r="C285" s="40">
        <v>311920</v>
      </c>
      <c r="D285" s="41" t="s">
        <v>587</v>
      </c>
      <c r="E285" s="50"/>
      <c r="F285" s="45">
        <v>31192</v>
      </c>
    </row>
    <row r="286" spans="1:6" s="38" customFormat="1" x14ac:dyDescent="0.35">
      <c r="A286" s="40"/>
      <c r="B286" s="40"/>
      <c r="C286" s="40">
        <v>311930</v>
      </c>
      <c r="D286" s="41" t="s">
        <v>588</v>
      </c>
      <c r="E286" s="42"/>
      <c r="F286" s="45">
        <v>31193</v>
      </c>
    </row>
    <row r="287" spans="1:6" s="38" customFormat="1" x14ac:dyDescent="0.35">
      <c r="A287" s="40"/>
      <c r="B287" s="40"/>
      <c r="C287" s="40">
        <v>311940</v>
      </c>
      <c r="D287" s="41" t="s">
        <v>589</v>
      </c>
      <c r="E287" s="42"/>
      <c r="F287" s="45">
        <v>31194</v>
      </c>
    </row>
    <row r="288" spans="1:6" s="38" customFormat="1" x14ac:dyDescent="0.35">
      <c r="A288" s="40"/>
      <c r="B288" s="40"/>
      <c r="C288" s="40">
        <v>311990</v>
      </c>
      <c r="D288" s="41" t="s">
        <v>590</v>
      </c>
      <c r="E288" s="50"/>
      <c r="F288" s="45">
        <v>31199</v>
      </c>
    </row>
    <row r="289" spans="1:6" s="38" customFormat="1" x14ac:dyDescent="0.35">
      <c r="A289" s="40"/>
      <c r="B289" s="40"/>
      <c r="C289" s="40">
        <v>312110</v>
      </c>
      <c r="D289" s="41" t="s">
        <v>591</v>
      </c>
      <c r="E289" s="50"/>
      <c r="F289" s="45">
        <v>31211</v>
      </c>
    </row>
    <row r="290" spans="1:6" s="38" customFormat="1" x14ac:dyDescent="0.35">
      <c r="A290" s="40"/>
      <c r="B290" s="40"/>
      <c r="C290" s="40">
        <v>312120</v>
      </c>
      <c r="D290" s="41" t="s">
        <v>592</v>
      </c>
      <c r="E290" s="50"/>
      <c r="F290" s="45">
        <v>31212</v>
      </c>
    </row>
    <row r="291" spans="1:6" s="38" customFormat="1" x14ac:dyDescent="0.35">
      <c r="A291" s="40"/>
      <c r="B291" s="40"/>
      <c r="C291" s="40">
        <v>312130</v>
      </c>
      <c r="D291" s="41" t="s">
        <v>593</v>
      </c>
      <c r="E291" s="50"/>
      <c r="F291" s="45">
        <v>31213</v>
      </c>
    </row>
    <row r="292" spans="1:6" s="38" customFormat="1" x14ac:dyDescent="0.35">
      <c r="A292" s="40"/>
      <c r="B292" s="40"/>
      <c r="C292" s="40">
        <v>312140</v>
      </c>
      <c r="D292" s="41" t="s">
        <v>594</v>
      </c>
      <c r="E292" s="42"/>
      <c r="F292" s="45">
        <v>31214</v>
      </c>
    </row>
    <row r="293" spans="1:6" s="38" customFormat="1" x14ac:dyDescent="0.35">
      <c r="A293" s="40"/>
      <c r="B293" s="40"/>
      <c r="C293" s="40">
        <v>312200</v>
      </c>
      <c r="D293" s="41" t="s">
        <v>595</v>
      </c>
      <c r="E293" s="42"/>
      <c r="F293" s="45">
        <v>3122</v>
      </c>
    </row>
    <row r="294" spans="1:6" s="38" customFormat="1" x14ac:dyDescent="0.35">
      <c r="A294" s="40"/>
      <c r="B294" s="40"/>
      <c r="C294" s="40"/>
      <c r="D294" s="41"/>
      <c r="E294" s="50"/>
      <c r="F294" s="45"/>
    </row>
    <row r="295" spans="1:6" s="38" customFormat="1" ht="13.15" x14ac:dyDescent="0.35">
      <c r="A295" s="40"/>
      <c r="B295" s="39" t="s">
        <v>25</v>
      </c>
      <c r="C295" s="39" t="s">
        <v>118</v>
      </c>
      <c r="D295" s="41"/>
      <c r="E295" s="50"/>
      <c r="F295" s="48"/>
    </row>
    <row r="296" spans="1:6" s="38" customFormat="1" x14ac:dyDescent="0.35">
      <c r="A296" s="40"/>
      <c r="B296" s="40"/>
      <c r="C296" s="40"/>
      <c r="D296" s="41"/>
      <c r="E296" s="50"/>
      <c r="F296" s="48"/>
    </row>
    <row r="297" spans="1:6" s="38" customFormat="1" x14ac:dyDescent="0.35">
      <c r="A297" s="40"/>
      <c r="B297" s="40"/>
      <c r="C297" s="40">
        <v>313100</v>
      </c>
      <c r="D297" s="41" t="s">
        <v>596</v>
      </c>
      <c r="E297" s="50"/>
      <c r="F297" s="45">
        <v>3131</v>
      </c>
    </row>
    <row r="298" spans="1:6" s="38" customFormat="1" x14ac:dyDescent="0.35">
      <c r="A298" s="40"/>
      <c r="B298" s="40"/>
      <c r="C298" s="40">
        <v>313200</v>
      </c>
      <c r="D298" s="41" t="s">
        <v>597</v>
      </c>
      <c r="E298" s="50"/>
      <c r="F298" s="45">
        <v>3132</v>
      </c>
    </row>
    <row r="299" spans="1:6" s="38" customFormat="1" x14ac:dyDescent="0.35">
      <c r="A299" s="40"/>
      <c r="B299" s="40"/>
      <c r="C299" s="40">
        <v>313300</v>
      </c>
      <c r="D299" s="41" t="s">
        <v>598</v>
      </c>
      <c r="E299" s="50"/>
      <c r="F299" s="45">
        <v>3133</v>
      </c>
    </row>
    <row r="300" spans="1:6" s="38" customFormat="1" x14ac:dyDescent="0.35">
      <c r="A300" s="40"/>
      <c r="B300" s="40"/>
      <c r="C300" s="40">
        <v>314110</v>
      </c>
      <c r="D300" s="41" t="s">
        <v>599</v>
      </c>
      <c r="E300" s="50"/>
      <c r="F300" s="45">
        <v>31411</v>
      </c>
    </row>
    <row r="301" spans="1:6" s="38" customFormat="1" x14ac:dyDescent="0.35">
      <c r="A301" s="40"/>
      <c r="B301" s="40"/>
      <c r="C301" s="40">
        <v>314120</v>
      </c>
      <c r="D301" s="41" t="s">
        <v>600</v>
      </c>
      <c r="E301" s="50"/>
      <c r="F301" s="45">
        <v>31412</v>
      </c>
    </row>
    <row r="302" spans="1:6" s="38" customFormat="1" x14ac:dyDescent="0.35">
      <c r="A302" s="40"/>
      <c r="B302" s="40"/>
      <c r="C302" s="40">
        <v>314900</v>
      </c>
      <c r="D302" s="41" t="s">
        <v>601</v>
      </c>
      <c r="E302" s="42"/>
      <c r="F302" s="45">
        <v>3149</v>
      </c>
    </row>
    <row r="303" spans="1:6" s="38" customFormat="1" x14ac:dyDescent="0.35">
      <c r="A303" s="40"/>
      <c r="B303" s="40"/>
      <c r="C303" s="40"/>
      <c r="D303" s="41"/>
      <c r="E303" s="42"/>
      <c r="F303" s="45"/>
    </row>
    <row r="304" spans="1:6" s="38" customFormat="1" ht="13.15" x14ac:dyDescent="0.35">
      <c r="A304" s="40"/>
      <c r="B304" s="39" t="s">
        <v>26</v>
      </c>
      <c r="C304" s="39" t="s">
        <v>119</v>
      </c>
      <c r="D304" s="41"/>
      <c r="E304" s="42"/>
      <c r="F304" s="45"/>
    </row>
    <row r="305" spans="1:6" s="38" customFormat="1" x14ac:dyDescent="0.35">
      <c r="A305" s="40"/>
      <c r="B305" s="40"/>
      <c r="C305" s="40"/>
      <c r="D305" s="41"/>
      <c r="E305" s="50"/>
      <c r="F305" s="45"/>
    </row>
    <row r="306" spans="1:6" s="38" customFormat="1" x14ac:dyDescent="0.35">
      <c r="A306" s="40"/>
      <c r="B306" s="40"/>
      <c r="C306" s="40">
        <v>315000</v>
      </c>
      <c r="D306" s="41" t="s">
        <v>602</v>
      </c>
      <c r="E306" s="50"/>
      <c r="F306" s="45">
        <v>315</v>
      </c>
    </row>
    <row r="307" spans="1:6" s="38" customFormat="1" x14ac:dyDescent="0.35">
      <c r="A307" s="40"/>
      <c r="B307" s="40"/>
      <c r="C307" s="40">
        <v>316000</v>
      </c>
      <c r="D307" s="41" t="s">
        <v>603</v>
      </c>
      <c r="E307" s="50"/>
      <c r="F307" s="45">
        <v>316</v>
      </c>
    </row>
    <row r="308" spans="1:6" s="38" customFormat="1" x14ac:dyDescent="0.35">
      <c r="A308" s="40"/>
      <c r="B308" s="40"/>
      <c r="C308" s="40"/>
      <c r="D308" s="41"/>
      <c r="E308" s="50"/>
      <c r="F308" s="45"/>
    </row>
    <row r="309" spans="1:6" s="38" customFormat="1" ht="13.15" x14ac:dyDescent="0.35">
      <c r="A309" s="40"/>
      <c r="B309" s="39">
        <v>322</v>
      </c>
      <c r="C309" s="39" t="s">
        <v>120</v>
      </c>
      <c r="D309" s="41"/>
      <c r="E309" s="42"/>
      <c r="F309" s="48"/>
    </row>
    <row r="310" spans="1:6" s="38" customFormat="1" x14ac:dyDescent="0.35">
      <c r="A310" s="40"/>
      <c r="B310" s="40"/>
      <c r="C310" s="40"/>
      <c r="D310" s="41"/>
      <c r="E310" s="42"/>
      <c r="F310" s="45"/>
    </row>
    <row r="311" spans="1:6" s="38" customFormat="1" x14ac:dyDescent="0.35">
      <c r="A311" s="40"/>
      <c r="B311" s="40"/>
      <c r="C311" s="40">
        <v>322110</v>
      </c>
      <c r="D311" s="41" t="s">
        <v>604</v>
      </c>
      <c r="E311" s="50"/>
      <c r="F311" s="45">
        <v>32211</v>
      </c>
    </row>
    <row r="312" spans="1:6" s="38" customFormat="1" x14ac:dyDescent="0.35">
      <c r="A312" s="40"/>
      <c r="B312" s="40"/>
      <c r="C312" s="40">
        <v>322120</v>
      </c>
      <c r="D312" s="41" t="s">
        <v>605</v>
      </c>
      <c r="E312" s="50"/>
      <c r="F312" s="45">
        <v>32212</v>
      </c>
    </row>
    <row r="313" spans="1:6" s="38" customFormat="1" x14ac:dyDescent="0.35">
      <c r="A313" s="40"/>
      <c r="B313" s="40"/>
      <c r="C313" s="40">
        <v>322130</v>
      </c>
      <c r="D313" s="41" t="s">
        <v>606</v>
      </c>
      <c r="E313" s="51"/>
      <c r="F313" s="45">
        <v>32213</v>
      </c>
    </row>
    <row r="314" spans="1:6" s="38" customFormat="1" x14ac:dyDescent="0.35">
      <c r="A314" s="40"/>
      <c r="B314" s="40"/>
      <c r="C314" s="40">
        <v>322210</v>
      </c>
      <c r="D314" s="41" t="s">
        <v>607</v>
      </c>
      <c r="E314" s="50"/>
      <c r="F314" s="43">
        <v>32221</v>
      </c>
    </row>
    <row r="315" spans="1:6" s="38" customFormat="1" x14ac:dyDescent="0.35">
      <c r="A315" s="40"/>
      <c r="B315" s="40"/>
      <c r="C315" s="40">
        <v>322220</v>
      </c>
      <c r="D315" s="41" t="s">
        <v>608</v>
      </c>
      <c r="E315" s="50"/>
      <c r="F315" s="45">
        <v>32222</v>
      </c>
    </row>
    <row r="316" spans="1:6" s="38" customFormat="1" x14ac:dyDescent="0.35">
      <c r="A316" s="40"/>
      <c r="B316" s="40"/>
      <c r="C316" s="40">
        <v>322230</v>
      </c>
      <c r="D316" s="41" t="s">
        <v>609</v>
      </c>
      <c r="E316" s="50"/>
      <c r="F316" s="45">
        <v>32223</v>
      </c>
    </row>
    <row r="317" spans="1:6" s="38" customFormat="1" x14ac:dyDescent="0.35">
      <c r="A317" s="40"/>
      <c r="B317" s="40"/>
      <c r="C317" s="40">
        <v>322291</v>
      </c>
      <c r="D317" s="41" t="s">
        <v>610</v>
      </c>
      <c r="E317" s="50"/>
      <c r="F317" s="45">
        <v>322291</v>
      </c>
    </row>
    <row r="318" spans="1:6" s="38" customFormat="1" x14ac:dyDescent="0.35">
      <c r="A318" s="40"/>
      <c r="B318" s="40"/>
      <c r="C318" s="40">
        <v>322299</v>
      </c>
      <c r="D318" s="41" t="s">
        <v>611</v>
      </c>
      <c r="E318" s="50"/>
      <c r="F318" s="45">
        <v>322299</v>
      </c>
    </row>
    <row r="319" spans="1:6" s="38" customFormat="1" x14ac:dyDescent="0.35">
      <c r="A319" s="40"/>
      <c r="B319" s="40"/>
      <c r="C319" s="40"/>
      <c r="D319" s="41"/>
      <c r="E319" s="42"/>
      <c r="F319" s="48"/>
    </row>
    <row r="320" spans="1:6" s="38" customFormat="1" ht="13.15" x14ac:dyDescent="0.35">
      <c r="A320" s="40"/>
      <c r="B320" s="39">
        <v>323</v>
      </c>
      <c r="C320" s="39" t="s">
        <v>121</v>
      </c>
      <c r="D320" s="41"/>
      <c r="E320" s="42"/>
      <c r="F320" s="48"/>
    </row>
    <row r="321" spans="1:6" s="38" customFormat="1" x14ac:dyDescent="0.35">
      <c r="A321" s="40"/>
      <c r="B321" s="40"/>
      <c r="C321" s="40"/>
      <c r="D321" s="41"/>
      <c r="E321" s="50"/>
      <c r="F321" s="48"/>
    </row>
    <row r="322" spans="1:6" s="38" customFormat="1" x14ac:dyDescent="0.35">
      <c r="A322" s="40"/>
      <c r="B322" s="40"/>
      <c r="C322" s="40">
        <v>323110</v>
      </c>
      <c r="D322" s="41" t="s">
        <v>612</v>
      </c>
      <c r="E322" s="50"/>
      <c r="F322" s="43">
        <v>32311</v>
      </c>
    </row>
    <row r="323" spans="1:6" s="38" customFormat="1" x14ac:dyDescent="0.35">
      <c r="A323" s="40"/>
      <c r="B323" s="40"/>
      <c r="C323" s="40">
        <v>323120</v>
      </c>
      <c r="D323" s="41" t="s">
        <v>613</v>
      </c>
      <c r="E323" s="50"/>
      <c r="F323" s="45">
        <v>32312</v>
      </c>
    </row>
    <row r="324" spans="1:6" s="38" customFormat="1" x14ac:dyDescent="0.35">
      <c r="A324" s="40"/>
      <c r="B324" s="40"/>
      <c r="C324" s="40"/>
      <c r="D324" s="41"/>
      <c r="E324" s="42"/>
      <c r="F324" s="48"/>
    </row>
    <row r="325" spans="1:6" s="38" customFormat="1" ht="13.15" x14ac:dyDescent="0.35">
      <c r="A325" s="40"/>
      <c r="B325" s="39">
        <v>324</v>
      </c>
      <c r="C325" s="39" t="s">
        <v>122</v>
      </c>
      <c r="D325" s="41"/>
      <c r="E325" s="42"/>
      <c r="F325" s="48"/>
    </row>
    <row r="326" spans="1:6" s="38" customFormat="1" x14ac:dyDescent="0.35">
      <c r="A326" s="40"/>
      <c r="B326" s="40"/>
      <c r="C326" s="40"/>
      <c r="D326" s="41"/>
      <c r="E326" s="42"/>
      <c r="F326" s="48"/>
    </row>
    <row r="327" spans="1:6" s="38" customFormat="1" x14ac:dyDescent="0.35">
      <c r="A327" s="40"/>
      <c r="B327" s="40"/>
      <c r="C327" s="40">
        <v>324110</v>
      </c>
      <c r="D327" s="41" t="s">
        <v>614</v>
      </c>
      <c r="E327" s="42"/>
      <c r="F327" s="45">
        <v>32411</v>
      </c>
    </row>
    <row r="328" spans="1:6" s="38" customFormat="1" x14ac:dyDescent="0.35">
      <c r="A328" s="40"/>
      <c r="B328" s="40"/>
      <c r="C328" s="40">
        <v>324121</v>
      </c>
      <c r="D328" s="41" t="s">
        <v>615</v>
      </c>
      <c r="E328" s="42"/>
      <c r="F328" s="45">
        <v>324121</v>
      </c>
    </row>
    <row r="329" spans="1:6" s="38" customFormat="1" x14ac:dyDescent="0.35">
      <c r="A329" s="40"/>
      <c r="B329" s="40"/>
      <c r="C329" s="40">
        <v>324122</v>
      </c>
      <c r="D329" s="41" t="s">
        <v>616</v>
      </c>
      <c r="E329" s="42"/>
      <c r="F329" s="45">
        <v>324122</v>
      </c>
    </row>
    <row r="330" spans="1:6" s="38" customFormat="1" x14ac:dyDescent="0.35">
      <c r="A330" s="40"/>
      <c r="B330" s="40"/>
      <c r="C330" s="40">
        <v>324190</v>
      </c>
      <c r="D330" s="41" t="s">
        <v>617</v>
      </c>
      <c r="E330" s="42"/>
      <c r="F330" s="45">
        <v>32419</v>
      </c>
    </row>
    <row r="331" spans="1:6" s="38" customFormat="1" x14ac:dyDescent="0.35">
      <c r="A331" s="40"/>
      <c r="B331" s="40"/>
      <c r="C331" s="40"/>
      <c r="D331" s="41"/>
      <c r="E331" s="42"/>
      <c r="F331" s="48"/>
    </row>
    <row r="332" spans="1:6" s="38" customFormat="1" ht="13.15" x14ac:dyDescent="0.35">
      <c r="A332" s="40"/>
      <c r="B332" s="39">
        <v>325</v>
      </c>
      <c r="C332" s="39" t="s">
        <v>123</v>
      </c>
      <c r="D332" s="41"/>
      <c r="E332" s="42"/>
      <c r="F332" s="48"/>
    </row>
    <row r="333" spans="1:6" s="38" customFormat="1" x14ac:dyDescent="0.35">
      <c r="A333" s="40"/>
      <c r="B333" s="40"/>
      <c r="C333" s="40"/>
      <c r="D333" s="41"/>
      <c r="E333" s="42"/>
      <c r="F333" s="48"/>
    </row>
    <row r="334" spans="1:6" s="38" customFormat="1" x14ac:dyDescent="0.35">
      <c r="A334" s="40"/>
      <c r="B334" s="40"/>
      <c r="C334" s="40">
        <v>325110</v>
      </c>
      <c r="D334" s="41" t="s">
        <v>618</v>
      </c>
      <c r="E334" s="42"/>
      <c r="F334" s="45">
        <v>32511</v>
      </c>
    </row>
    <row r="335" spans="1:6" s="38" customFormat="1" x14ac:dyDescent="0.35">
      <c r="A335" s="40"/>
      <c r="B335" s="40"/>
      <c r="C335" s="40">
        <v>325120</v>
      </c>
      <c r="D335" s="41" t="s">
        <v>619</v>
      </c>
      <c r="E335" s="42"/>
      <c r="F335" s="45">
        <v>32512</v>
      </c>
    </row>
    <row r="336" spans="1:6" s="38" customFormat="1" x14ac:dyDescent="0.35">
      <c r="A336" s="40"/>
      <c r="B336" s="40"/>
      <c r="C336" s="40">
        <v>325130</v>
      </c>
      <c r="D336" s="41" t="s">
        <v>620</v>
      </c>
      <c r="E336" s="42"/>
      <c r="F336" s="45">
        <v>32513</v>
      </c>
    </row>
    <row r="337" spans="1:6" s="38" customFormat="1" x14ac:dyDescent="0.35">
      <c r="A337" s="40"/>
      <c r="B337" s="40"/>
      <c r="C337" s="40">
        <v>325180</v>
      </c>
      <c r="D337" s="41" t="s">
        <v>621</v>
      </c>
      <c r="E337" s="42"/>
      <c r="F337" s="45">
        <v>32518</v>
      </c>
    </row>
    <row r="338" spans="1:6" s="38" customFormat="1" x14ac:dyDescent="0.35">
      <c r="A338" s="40"/>
      <c r="B338" s="40"/>
      <c r="C338" s="40">
        <v>325190</v>
      </c>
      <c r="D338" s="41" t="s">
        <v>622</v>
      </c>
      <c r="E338" s="42"/>
      <c r="F338" s="43">
        <v>32519</v>
      </c>
    </row>
    <row r="339" spans="1:6" s="38" customFormat="1" x14ac:dyDescent="0.35">
      <c r="A339" s="40"/>
      <c r="B339" s="40"/>
      <c r="C339" s="40">
        <v>325211</v>
      </c>
      <c r="D339" s="41" t="s">
        <v>623</v>
      </c>
      <c r="E339" s="42"/>
      <c r="F339" s="45">
        <v>325211</v>
      </c>
    </row>
    <row r="340" spans="1:6" s="38" customFormat="1" x14ac:dyDescent="0.35">
      <c r="A340" s="40"/>
      <c r="B340" s="40"/>
      <c r="C340" s="40" t="s">
        <v>624</v>
      </c>
      <c r="D340" s="41" t="s">
        <v>625</v>
      </c>
      <c r="E340" s="42"/>
      <c r="F340" s="49" t="s">
        <v>626</v>
      </c>
    </row>
    <row r="341" spans="1:6" s="38" customFormat="1" x14ac:dyDescent="0.35">
      <c r="A341" s="40"/>
      <c r="B341" s="40"/>
      <c r="C341" s="40">
        <v>325310</v>
      </c>
      <c r="D341" s="41" t="s">
        <v>627</v>
      </c>
      <c r="E341" s="42"/>
      <c r="F341" s="45">
        <v>32531</v>
      </c>
    </row>
    <row r="342" spans="1:6" s="38" customFormat="1" x14ac:dyDescent="0.35">
      <c r="A342" s="40"/>
      <c r="B342" s="40"/>
      <c r="C342" s="40">
        <v>325320</v>
      </c>
      <c r="D342" s="41" t="s">
        <v>628</v>
      </c>
      <c r="E342" s="42"/>
      <c r="F342" s="45">
        <v>32532</v>
      </c>
    </row>
    <row r="343" spans="1:6" s="38" customFormat="1" x14ac:dyDescent="0.35">
      <c r="A343" s="40"/>
      <c r="B343" s="40"/>
      <c r="C343" s="40">
        <v>325411</v>
      </c>
      <c r="D343" s="41" t="s">
        <v>629</v>
      </c>
      <c r="E343" s="42"/>
      <c r="F343" s="45">
        <v>325411</v>
      </c>
    </row>
    <row r="344" spans="1:6" s="38" customFormat="1" x14ac:dyDescent="0.35">
      <c r="A344" s="40"/>
      <c r="B344" s="40"/>
      <c r="C344" s="40">
        <v>325412</v>
      </c>
      <c r="D344" s="41" t="s">
        <v>630</v>
      </c>
      <c r="E344" s="42"/>
      <c r="F344" s="45">
        <v>325412</v>
      </c>
    </row>
    <row r="345" spans="1:6" s="38" customFormat="1" x14ac:dyDescent="0.35">
      <c r="A345" s="40"/>
      <c r="B345" s="40"/>
      <c r="C345" s="40">
        <v>325413</v>
      </c>
      <c r="D345" s="41" t="s">
        <v>631</v>
      </c>
      <c r="E345" s="42"/>
      <c r="F345" s="45">
        <v>325413</v>
      </c>
    </row>
    <row r="346" spans="1:6" s="38" customFormat="1" x14ac:dyDescent="0.35">
      <c r="A346" s="40"/>
      <c r="B346" s="40"/>
      <c r="C346" s="40">
        <v>325414</v>
      </c>
      <c r="D346" s="41" t="s">
        <v>632</v>
      </c>
      <c r="E346" s="42"/>
      <c r="F346" s="45">
        <v>325414</v>
      </c>
    </row>
    <row r="347" spans="1:6" s="38" customFormat="1" x14ac:dyDescent="0.35">
      <c r="A347" s="40"/>
      <c r="B347" s="40"/>
      <c r="C347" s="40">
        <v>325510</v>
      </c>
      <c r="D347" s="41" t="s">
        <v>633</v>
      </c>
      <c r="E347" s="42"/>
      <c r="F347" s="45">
        <v>32551</v>
      </c>
    </row>
    <row r="348" spans="1:6" s="38" customFormat="1" x14ac:dyDescent="0.35">
      <c r="A348" s="40"/>
      <c r="B348" s="40"/>
      <c r="C348" s="40">
        <v>325520</v>
      </c>
      <c r="D348" s="41" t="s">
        <v>634</v>
      </c>
      <c r="E348" s="42"/>
      <c r="F348" s="45">
        <v>32552</v>
      </c>
    </row>
    <row r="349" spans="1:6" s="38" customFormat="1" x14ac:dyDescent="0.35">
      <c r="A349" s="40"/>
      <c r="B349" s="40"/>
      <c r="C349" s="40">
        <v>325610</v>
      </c>
      <c r="D349" s="41" t="s">
        <v>635</v>
      </c>
      <c r="E349" s="42"/>
      <c r="F349" s="45">
        <v>32561</v>
      </c>
    </row>
    <row r="350" spans="1:6" s="38" customFormat="1" x14ac:dyDescent="0.35">
      <c r="A350" s="40"/>
      <c r="B350" s="40"/>
      <c r="C350" s="40">
        <v>325620</v>
      </c>
      <c r="D350" s="41" t="s">
        <v>636</v>
      </c>
      <c r="E350" s="42"/>
      <c r="F350" s="45">
        <v>32562</v>
      </c>
    </row>
    <row r="351" spans="1:6" s="38" customFormat="1" x14ac:dyDescent="0.35">
      <c r="A351" s="40"/>
      <c r="B351" s="40"/>
      <c r="C351" s="40">
        <v>325910</v>
      </c>
      <c r="D351" s="41" t="s">
        <v>637</v>
      </c>
      <c r="E351" s="42"/>
      <c r="F351" s="45">
        <v>32591</v>
      </c>
    </row>
    <row r="352" spans="1:6" s="38" customFormat="1" x14ac:dyDescent="0.35">
      <c r="A352" s="40"/>
      <c r="B352" s="40"/>
      <c r="C352" s="40" t="s">
        <v>638</v>
      </c>
      <c r="D352" s="41" t="s">
        <v>639</v>
      </c>
      <c r="E352" s="42"/>
      <c r="F352" s="43" t="s">
        <v>640</v>
      </c>
    </row>
    <row r="353" spans="1:6" s="38" customFormat="1" x14ac:dyDescent="0.35">
      <c r="A353" s="40"/>
      <c r="B353" s="40"/>
      <c r="C353" s="40"/>
      <c r="D353" s="41"/>
      <c r="E353" s="42"/>
      <c r="F353" s="48"/>
    </row>
    <row r="354" spans="1:6" s="38" customFormat="1" ht="13.15" x14ac:dyDescent="0.35">
      <c r="A354" s="40"/>
      <c r="B354" s="39">
        <v>326</v>
      </c>
      <c r="C354" s="39" t="s">
        <v>124</v>
      </c>
      <c r="D354" s="41"/>
      <c r="E354" s="42"/>
      <c r="F354" s="45"/>
    </row>
    <row r="355" spans="1:6" s="38" customFormat="1" x14ac:dyDescent="0.35">
      <c r="A355" s="40"/>
      <c r="B355" s="40"/>
      <c r="C355" s="40"/>
      <c r="D355" s="41"/>
      <c r="E355" s="42"/>
      <c r="F355" s="45"/>
    </row>
    <row r="356" spans="1:6" s="38" customFormat="1" x14ac:dyDescent="0.35">
      <c r="A356" s="40"/>
      <c r="B356" s="40"/>
      <c r="C356" s="40">
        <v>326110</v>
      </c>
      <c r="D356" s="41" t="s">
        <v>641</v>
      </c>
      <c r="E356" s="42"/>
      <c r="F356" s="45">
        <v>32611</v>
      </c>
    </row>
    <row r="357" spans="1:6" s="38" customFormat="1" x14ac:dyDescent="0.35">
      <c r="A357" s="40"/>
      <c r="B357" s="40"/>
      <c r="C357" s="40">
        <v>326120</v>
      </c>
      <c r="D357" s="41" t="s">
        <v>642</v>
      </c>
      <c r="E357" s="42"/>
      <c r="F357" s="45">
        <v>32612</v>
      </c>
    </row>
    <row r="358" spans="1:6" s="38" customFormat="1" x14ac:dyDescent="0.35">
      <c r="A358" s="40"/>
      <c r="B358" s="40"/>
      <c r="C358" s="40">
        <v>326130</v>
      </c>
      <c r="D358" s="41" t="s">
        <v>643</v>
      </c>
      <c r="E358" s="42"/>
      <c r="F358" s="45">
        <v>32613</v>
      </c>
    </row>
    <row r="359" spans="1:6" s="38" customFormat="1" x14ac:dyDescent="0.35">
      <c r="A359" s="40"/>
      <c r="B359" s="40"/>
      <c r="C359" s="40">
        <v>326140</v>
      </c>
      <c r="D359" s="41" t="s">
        <v>644</v>
      </c>
      <c r="E359" s="42"/>
      <c r="F359" s="45">
        <v>32614</v>
      </c>
    </row>
    <row r="360" spans="1:6" s="38" customFormat="1" x14ac:dyDescent="0.35">
      <c r="A360" s="40"/>
      <c r="B360" s="40"/>
      <c r="C360" s="40">
        <v>326150</v>
      </c>
      <c r="D360" s="41" t="s">
        <v>645</v>
      </c>
      <c r="E360" s="42"/>
      <c r="F360" s="45">
        <v>32615</v>
      </c>
    </row>
    <row r="361" spans="1:6" s="38" customFormat="1" x14ac:dyDescent="0.35">
      <c r="A361" s="40"/>
      <c r="B361" s="40"/>
      <c r="C361" s="40">
        <v>326160</v>
      </c>
      <c r="D361" s="41" t="s">
        <v>646</v>
      </c>
      <c r="E361" s="42"/>
      <c r="F361" s="45">
        <v>32616</v>
      </c>
    </row>
    <row r="362" spans="1:6" s="38" customFormat="1" x14ac:dyDescent="0.35">
      <c r="A362" s="40"/>
      <c r="B362" s="40"/>
      <c r="C362" s="40">
        <v>326190</v>
      </c>
      <c r="D362" s="41" t="s">
        <v>647</v>
      </c>
      <c r="E362" s="42"/>
      <c r="F362" s="45">
        <v>32619</v>
      </c>
    </row>
    <row r="363" spans="1:6" s="38" customFormat="1" x14ac:dyDescent="0.35">
      <c r="A363" s="40"/>
      <c r="B363" s="40"/>
      <c r="C363" s="40">
        <v>326210</v>
      </c>
      <c r="D363" s="41" t="s">
        <v>648</v>
      </c>
      <c r="E363" s="42"/>
      <c r="F363" s="45">
        <v>32621</v>
      </c>
    </row>
    <row r="364" spans="1:6" s="38" customFormat="1" x14ac:dyDescent="0.35">
      <c r="A364" s="40"/>
      <c r="B364" s="40"/>
      <c r="C364" s="40">
        <v>326220</v>
      </c>
      <c r="D364" s="41" t="s">
        <v>649</v>
      </c>
      <c r="E364" s="42"/>
      <c r="F364" s="45">
        <v>32622</v>
      </c>
    </row>
    <row r="365" spans="1:6" s="38" customFormat="1" x14ac:dyDescent="0.35">
      <c r="A365" s="40"/>
      <c r="B365" s="40"/>
      <c r="C365" s="40">
        <v>326290</v>
      </c>
      <c r="D365" s="41" t="s">
        <v>650</v>
      </c>
      <c r="E365" s="42"/>
      <c r="F365" s="45">
        <v>32629</v>
      </c>
    </row>
    <row r="366" spans="1:6" s="38" customFormat="1" x14ac:dyDescent="0.35">
      <c r="A366" s="40"/>
      <c r="B366" s="40"/>
      <c r="C366" s="40"/>
      <c r="D366" s="41"/>
      <c r="E366" s="42"/>
      <c r="F366" s="48"/>
    </row>
    <row r="367" spans="1:6" s="38" customFormat="1" ht="13.15" x14ac:dyDescent="0.35">
      <c r="A367" s="39">
        <v>42</v>
      </c>
      <c r="B367" s="39" t="s">
        <v>125</v>
      </c>
      <c r="C367" s="40"/>
      <c r="D367" s="41"/>
      <c r="E367" s="42"/>
      <c r="F367" s="45"/>
    </row>
    <row r="368" spans="1:6" s="38" customFormat="1" x14ac:dyDescent="0.35">
      <c r="A368" s="40"/>
      <c r="B368" s="40"/>
      <c r="C368" s="40"/>
      <c r="D368" s="41"/>
      <c r="E368" s="42"/>
      <c r="F368" s="45"/>
    </row>
    <row r="369" spans="1:6" s="38" customFormat="1" ht="13.15" x14ac:dyDescent="0.35">
      <c r="A369" s="40"/>
      <c r="B369" s="39">
        <v>42</v>
      </c>
      <c r="C369" s="39" t="s">
        <v>125</v>
      </c>
      <c r="D369" s="41"/>
      <c r="E369" s="42"/>
      <c r="F369" s="48"/>
    </row>
    <row r="370" spans="1:6" s="38" customFormat="1" x14ac:dyDescent="0.35">
      <c r="A370" s="40"/>
      <c r="B370" s="40"/>
      <c r="C370" s="40"/>
      <c r="D370" s="41"/>
      <c r="E370" s="42"/>
      <c r="F370" s="48"/>
    </row>
    <row r="371" spans="1:6" s="38" customFormat="1" x14ac:dyDescent="0.35">
      <c r="A371" s="40"/>
      <c r="B371" s="40"/>
      <c r="C371" s="40">
        <v>420000</v>
      </c>
      <c r="D371" s="41" t="s">
        <v>125</v>
      </c>
      <c r="E371" s="9" t="s">
        <v>333</v>
      </c>
      <c r="F371" s="45">
        <v>42</v>
      </c>
    </row>
    <row r="372" spans="1:6" s="38" customFormat="1" x14ac:dyDescent="0.35">
      <c r="A372" s="40"/>
      <c r="B372" s="40"/>
      <c r="C372" s="40"/>
      <c r="D372" s="41"/>
      <c r="E372" s="42"/>
      <c r="F372" s="45"/>
    </row>
    <row r="373" spans="1:6" s="38" customFormat="1" ht="13.15" x14ac:dyDescent="0.35">
      <c r="A373" s="39" t="s">
        <v>651</v>
      </c>
      <c r="B373" s="39" t="s">
        <v>652</v>
      </c>
      <c r="C373" s="40"/>
      <c r="D373" s="41"/>
      <c r="E373" s="42"/>
      <c r="F373" s="45"/>
    </row>
    <row r="374" spans="1:6" s="38" customFormat="1" x14ac:dyDescent="0.35">
      <c r="A374" s="40"/>
      <c r="B374" s="40"/>
      <c r="C374" s="40"/>
      <c r="D374" s="41"/>
      <c r="E374" s="42"/>
      <c r="F374" s="52"/>
    </row>
    <row r="375" spans="1:6" s="38" customFormat="1" ht="13.15" x14ac:dyDescent="0.35">
      <c r="A375" s="40"/>
      <c r="B375" s="39">
        <v>441</v>
      </c>
      <c r="C375" s="39" t="s">
        <v>126</v>
      </c>
      <c r="D375" s="41"/>
      <c r="E375" s="42"/>
      <c r="F375" s="45"/>
    </row>
    <row r="376" spans="1:6" s="38" customFormat="1" x14ac:dyDescent="0.35">
      <c r="A376" s="40"/>
      <c r="B376" s="40"/>
      <c r="C376" s="40"/>
      <c r="D376" s="41"/>
      <c r="E376" s="42"/>
      <c r="F376" s="48"/>
    </row>
    <row r="377" spans="1:6" s="38" customFormat="1" x14ac:dyDescent="0.35">
      <c r="A377" s="40"/>
      <c r="B377" s="40"/>
      <c r="C377" s="40">
        <v>441000</v>
      </c>
      <c r="D377" s="41" t="s">
        <v>126</v>
      </c>
      <c r="E377" s="42"/>
      <c r="F377" s="45">
        <v>441</v>
      </c>
    </row>
    <row r="378" spans="1:6" s="38" customFormat="1" x14ac:dyDescent="0.35">
      <c r="A378" s="40"/>
      <c r="B378" s="40"/>
      <c r="C378" s="40"/>
      <c r="D378" s="41"/>
      <c r="E378" s="9"/>
      <c r="F378" s="45"/>
    </row>
    <row r="379" spans="1:6" s="38" customFormat="1" ht="13.15" x14ac:dyDescent="0.35">
      <c r="A379" s="40"/>
      <c r="B379" s="39">
        <v>445</v>
      </c>
      <c r="C379" s="39" t="s">
        <v>127</v>
      </c>
      <c r="D379" s="41"/>
      <c r="E379" s="42"/>
      <c r="F379" s="45"/>
    </row>
    <row r="380" spans="1:6" s="38" customFormat="1" x14ac:dyDescent="0.35">
      <c r="A380" s="40"/>
      <c r="B380" s="40"/>
      <c r="C380" s="40"/>
      <c r="D380" s="41"/>
      <c r="E380" s="9"/>
      <c r="F380" s="45"/>
    </row>
    <row r="381" spans="1:6" s="38" customFormat="1" x14ac:dyDescent="0.35">
      <c r="A381" s="40"/>
      <c r="B381" s="40"/>
      <c r="C381" s="40">
        <v>445000</v>
      </c>
      <c r="D381" s="41" t="s">
        <v>127</v>
      </c>
      <c r="E381" s="42"/>
      <c r="F381" s="45">
        <v>445</v>
      </c>
    </row>
    <row r="382" spans="1:6" s="38" customFormat="1" ht="13.15" x14ac:dyDescent="0.35">
      <c r="A382" s="39"/>
      <c r="B382" s="39"/>
      <c r="C382" s="40"/>
      <c r="D382" s="41"/>
      <c r="E382" s="42"/>
      <c r="F382" s="45"/>
    </row>
    <row r="383" spans="1:6" s="38" customFormat="1" ht="13.15" x14ac:dyDescent="0.35">
      <c r="A383" s="40"/>
      <c r="B383" s="39">
        <v>452</v>
      </c>
      <c r="C383" s="39" t="s">
        <v>128</v>
      </c>
      <c r="D383" s="41"/>
      <c r="E383" s="42"/>
      <c r="F383" s="45"/>
    </row>
    <row r="384" spans="1:6" s="38" customFormat="1" ht="13.15" x14ac:dyDescent="0.35">
      <c r="A384" s="40"/>
      <c r="B384" s="39"/>
      <c r="C384" s="39"/>
      <c r="D384" s="41"/>
      <c r="E384" s="42"/>
      <c r="F384" s="45"/>
    </row>
    <row r="385" spans="1:6" s="38" customFormat="1" x14ac:dyDescent="0.35">
      <c r="A385" s="40"/>
      <c r="B385" s="40"/>
      <c r="C385" s="40">
        <v>452000</v>
      </c>
      <c r="D385" s="41" t="s">
        <v>128</v>
      </c>
      <c r="E385" s="42"/>
      <c r="F385" s="45">
        <v>452</v>
      </c>
    </row>
    <row r="386" spans="1:6" s="38" customFormat="1" x14ac:dyDescent="0.35">
      <c r="A386" s="40"/>
      <c r="B386" s="40"/>
      <c r="C386" s="40"/>
      <c r="D386" s="41"/>
      <c r="E386" s="42"/>
      <c r="F386" s="45"/>
    </row>
    <row r="387" spans="1:6" s="38" customFormat="1" ht="13.15" x14ac:dyDescent="0.35">
      <c r="A387" s="40"/>
      <c r="B387" s="39" t="s">
        <v>36</v>
      </c>
      <c r="C387" s="39" t="s">
        <v>129</v>
      </c>
      <c r="D387" s="41"/>
      <c r="E387" s="42"/>
      <c r="F387" s="45"/>
    </row>
    <row r="388" spans="1:6" s="38" customFormat="1" ht="13.15" x14ac:dyDescent="0.35">
      <c r="A388" s="40"/>
      <c r="B388" s="39"/>
      <c r="C388" s="39"/>
      <c r="D388" s="41"/>
      <c r="E388" s="42"/>
      <c r="F388" s="45"/>
    </row>
    <row r="389" spans="1:6" s="38" customFormat="1" x14ac:dyDescent="0.35">
      <c r="A389" s="40"/>
      <c r="B389" s="40"/>
      <c r="C389" s="40" t="s">
        <v>653</v>
      </c>
      <c r="D389" s="41" t="s">
        <v>129</v>
      </c>
      <c r="E389" s="9" t="s">
        <v>333</v>
      </c>
      <c r="F389" s="45" t="s">
        <v>654</v>
      </c>
    </row>
    <row r="390" spans="1:6" s="38" customFormat="1" x14ac:dyDescent="0.35">
      <c r="A390" s="40"/>
      <c r="B390" s="40"/>
      <c r="C390" s="40"/>
      <c r="D390" s="41"/>
      <c r="E390" s="42"/>
      <c r="F390" s="45"/>
    </row>
    <row r="391" spans="1:6" s="38" customFormat="1" ht="13.15" x14ac:dyDescent="0.35">
      <c r="A391" s="39" t="s">
        <v>655</v>
      </c>
      <c r="B391" s="39" t="s">
        <v>656</v>
      </c>
      <c r="C391" s="40"/>
      <c r="D391" s="41"/>
      <c r="E391" s="42"/>
      <c r="F391" s="45"/>
    </row>
    <row r="392" spans="1:6" s="38" customFormat="1" ht="13.15" x14ac:dyDescent="0.35">
      <c r="A392" s="39"/>
      <c r="B392" s="39"/>
      <c r="C392" s="39"/>
      <c r="D392" s="41"/>
      <c r="E392" s="42"/>
      <c r="F392" s="45"/>
    </row>
    <row r="393" spans="1:6" s="38" customFormat="1" ht="13.15" x14ac:dyDescent="0.35">
      <c r="A393" s="39"/>
      <c r="B393" s="39">
        <v>481</v>
      </c>
      <c r="C393" s="39" t="s">
        <v>130</v>
      </c>
      <c r="D393" s="41"/>
      <c r="E393" s="42"/>
      <c r="F393" s="45"/>
    </row>
    <row r="394" spans="1:6" s="38" customFormat="1" x14ac:dyDescent="0.35">
      <c r="A394" s="40"/>
      <c r="B394" s="40"/>
      <c r="C394" s="40"/>
      <c r="D394" s="41"/>
      <c r="E394" s="42"/>
      <c r="F394" s="45"/>
    </row>
    <row r="395" spans="1:6" s="38" customFormat="1" x14ac:dyDescent="0.35">
      <c r="A395" s="40"/>
      <c r="B395" s="40"/>
      <c r="C395" s="40">
        <v>481000</v>
      </c>
      <c r="D395" s="41" t="s">
        <v>130</v>
      </c>
      <c r="E395" s="42"/>
      <c r="F395" s="45">
        <v>481</v>
      </c>
    </row>
    <row r="396" spans="1:6" s="38" customFormat="1" ht="13.15" x14ac:dyDescent="0.35">
      <c r="A396" s="40"/>
      <c r="B396" s="39"/>
      <c r="C396" s="39"/>
      <c r="D396" s="41"/>
      <c r="E396" s="42"/>
      <c r="F396" s="45"/>
    </row>
    <row r="397" spans="1:6" s="38" customFormat="1" ht="13.15" x14ac:dyDescent="0.35">
      <c r="A397" s="40"/>
      <c r="B397" s="39">
        <v>482</v>
      </c>
      <c r="C397" s="39" t="s">
        <v>131</v>
      </c>
      <c r="D397" s="41"/>
      <c r="E397" s="42"/>
      <c r="F397" s="45"/>
    </row>
    <row r="398" spans="1:6" s="38" customFormat="1" x14ac:dyDescent="0.35">
      <c r="A398" s="40"/>
      <c r="B398" s="40"/>
      <c r="C398" s="40"/>
      <c r="D398" s="41"/>
      <c r="E398" s="42"/>
      <c r="F398" s="48"/>
    </row>
    <row r="399" spans="1:6" s="38" customFormat="1" x14ac:dyDescent="0.35">
      <c r="A399" s="40"/>
      <c r="B399" s="40"/>
      <c r="C399" s="40">
        <v>482000</v>
      </c>
      <c r="D399" s="41" t="s">
        <v>131</v>
      </c>
      <c r="E399" s="42"/>
      <c r="F399" s="45">
        <v>482</v>
      </c>
    </row>
    <row r="400" spans="1:6" s="38" customFormat="1" ht="13.15" x14ac:dyDescent="0.35">
      <c r="A400" s="40"/>
      <c r="B400" s="39"/>
      <c r="C400" s="39"/>
      <c r="D400" s="41"/>
      <c r="E400" s="42"/>
      <c r="F400" s="45"/>
    </row>
    <row r="401" spans="1:6" s="38" customFormat="1" ht="13.15" x14ac:dyDescent="0.35">
      <c r="A401" s="40"/>
      <c r="B401" s="39">
        <v>483</v>
      </c>
      <c r="C401" s="39" t="s">
        <v>132</v>
      </c>
      <c r="D401" s="41"/>
      <c r="E401" s="42"/>
      <c r="F401" s="45"/>
    </row>
    <row r="402" spans="1:6" s="38" customFormat="1" x14ac:dyDescent="0.35">
      <c r="A402" s="40"/>
      <c r="B402" s="40"/>
      <c r="C402" s="40"/>
      <c r="D402" s="41"/>
      <c r="E402" s="42"/>
      <c r="F402" s="48"/>
    </row>
    <row r="403" spans="1:6" s="38" customFormat="1" x14ac:dyDescent="0.35">
      <c r="A403" s="40"/>
      <c r="B403" s="40"/>
      <c r="C403" s="40">
        <v>483000</v>
      </c>
      <c r="D403" s="41" t="s">
        <v>132</v>
      </c>
      <c r="E403" s="42"/>
      <c r="F403" s="45">
        <v>483</v>
      </c>
    </row>
    <row r="404" spans="1:6" s="38" customFormat="1" ht="13.15" x14ac:dyDescent="0.35">
      <c r="A404" s="40"/>
      <c r="B404" s="39"/>
      <c r="C404" s="39"/>
      <c r="D404" s="41"/>
      <c r="E404" s="42"/>
      <c r="F404" s="45"/>
    </row>
    <row r="405" spans="1:6" s="38" customFormat="1" ht="13.15" x14ac:dyDescent="0.35">
      <c r="A405" s="40"/>
      <c r="B405" s="39">
        <v>484</v>
      </c>
      <c r="C405" s="39" t="s">
        <v>133</v>
      </c>
      <c r="D405" s="41"/>
      <c r="E405" s="42"/>
      <c r="F405" s="45"/>
    </row>
    <row r="406" spans="1:6" s="38" customFormat="1" x14ac:dyDescent="0.35">
      <c r="A406" s="40"/>
      <c r="B406" s="40"/>
      <c r="C406" s="40"/>
      <c r="D406" s="41"/>
      <c r="E406" s="42"/>
      <c r="F406" s="48"/>
    </row>
    <row r="407" spans="1:6" s="38" customFormat="1" x14ac:dyDescent="0.35">
      <c r="A407" s="40"/>
      <c r="B407" s="40"/>
      <c r="C407" s="40">
        <v>484000</v>
      </c>
      <c r="D407" s="41" t="s">
        <v>133</v>
      </c>
      <c r="E407" s="42"/>
      <c r="F407" s="45">
        <v>484</v>
      </c>
    </row>
    <row r="408" spans="1:6" s="38" customFormat="1" ht="13.15" x14ac:dyDescent="0.35">
      <c r="A408" s="40"/>
      <c r="B408" s="39"/>
      <c r="C408" s="39"/>
      <c r="D408" s="41"/>
      <c r="E408" s="42"/>
      <c r="F408" s="45"/>
    </row>
    <row r="409" spans="1:6" s="38" customFormat="1" ht="13.15" x14ac:dyDescent="0.35">
      <c r="A409" s="40"/>
      <c r="B409" s="39">
        <v>485</v>
      </c>
      <c r="C409" s="39" t="s">
        <v>134</v>
      </c>
      <c r="D409" s="41"/>
      <c r="E409" s="42"/>
      <c r="F409" s="45"/>
    </row>
    <row r="410" spans="1:6" s="38" customFormat="1" x14ac:dyDescent="0.35">
      <c r="A410" s="40"/>
      <c r="B410" s="40"/>
      <c r="C410" s="40"/>
      <c r="D410" s="41"/>
      <c r="E410" s="42"/>
      <c r="F410" s="48"/>
    </row>
    <row r="411" spans="1:6" s="38" customFormat="1" x14ac:dyDescent="0.35">
      <c r="A411" s="40"/>
      <c r="B411" s="40"/>
      <c r="C411" s="40">
        <v>485000</v>
      </c>
      <c r="D411" s="41" t="s">
        <v>134</v>
      </c>
      <c r="E411" s="42"/>
      <c r="F411" s="45">
        <v>485</v>
      </c>
    </row>
    <row r="412" spans="1:6" s="38" customFormat="1" x14ac:dyDescent="0.35">
      <c r="A412" s="40"/>
      <c r="B412" s="40"/>
      <c r="C412" s="40"/>
      <c r="D412" s="41"/>
      <c r="E412" s="42"/>
      <c r="F412" s="48"/>
    </row>
    <row r="413" spans="1:6" s="38" customFormat="1" ht="13.15" x14ac:dyDescent="0.35">
      <c r="A413" s="40"/>
      <c r="B413" s="39">
        <v>486</v>
      </c>
      <c r="C413" s="39" t="s">
        <v>135</v>
      </c>
      <c r="D413" s="41"/>
      <c r="E413" s="42"/>
      <c r="F413" s="48"/>
    </row>
    <row r="414" spans="1:6" s="38" customFormat="1" x14ac:dyDescent="0.35">
      <c r="A414" s="40"/>
      <c r="B414" s="40"/>
      <c r="C414" s="40"/>
      <c r="D414" s="41"/>
      <c r="E414" s="42"/>
      <c r="F414" s="45"/>
    </row>
    <row r="415" spans="1:6" s="38" customFormat="1" x14ac:dyDescent="0.35">
      <c r="A415" s="40"/>
      <c r="B415" s="40"/>
      <c r="C415" s="40">
        <v>486000</v>
      </c>
      <c r="D415" s="41" t="s">
        <v>135</v>
      </c>
      <c r="E415" s="42"/>
      <c r="F415" s="45">
        <v>486</v>
      </c>
    </row>
    <row r="416" spans="1:6" s="38" customFormat="1" x14ac:dyDescent="0.35">
      <c r="A416" s="40"/>
      <c r="B416" s="40"/>
      <c r="C416" s="40"/>
      <c r="D416" s="41"/>
      <c r="E416" s="42"/>
      <c r="F416" s="48"/>
    </row>
    <row r="417" spans="1:6" s="38" customFormat="1" ht="13.15" x14ac:dyDescent="0.35">
      <c r="A417" s="39"/>
      <c r="B417" s="39" t="s">
        <v>43</v>
      </c>
      <c r="C417" s="39" t="s">
        <v>136</v>
      </c>
      <c r="D417" s="41"/>
      <c r="E417" s="42"/>
      <c r="F417" s="48"/>
    </row>
    <row r="418" spans="1:6" s="38" customFormat="1" x14ac:dyDescent="0.35">
      <c r="A418" s="40"/>
      <c r="B418" s="40"/>
      <c r="C418" s="40"/>
      <c r="D418" s="41"/>
      <c r="E418" s="42"/>
      <c r="F418" s="45"/>
    </row>
    <row r="419" spans="1:6" s="38" customFormat="1" ht="13.15" x14ac:dyDescent="0.35">
      <c r="A419" s="40"/>
      <c r="B419" s="39"/>
      <c r="C419" s="40" t="s">
        <v>657</v>
      </c>
      <c r="D419" s="41" t="s">
        <v>658</v>
      </c>
      <c r="E419" s="42"/>
      <c r="F419" s="53" t="s">
        <v>659</v>
      </c>
    </row>
    <row r="420" spans="1:6" s="38" customFormat="1" x14ac:dyDescent="0.35">
      <c r="A420" s="40"/>
      <c r="B420" s="40"/>
      <c r="C420" s="40">
        <v>492000</v>
      </c>
      <c r="D420" s="41" t="s">
        <v>660</v>
      </c>
      <c r="E420" s="42"/>
      <c r="F420" s="45">
        <v>492</v>
      </c>
    </row>
    <row r="421" spans="1:6" s="38" customFormat="1" x14ac:dyDescent="0.35">
      <c r="A421" s="40"/>
      <c r="B421" s="40"/>
      <c r="C421" s="40"/>
      <c r="D421" s="41"/>
      <c r="E421" s="42"/>
      <c r="F421" s="48"/>
    </row>
    <row r="422" spans="1:6" s="38" customFormat="1" ht="13.15" x14ac:dyDescent="0.35">
      <c r="A422" s="40"/>
      <c r="B422" s="39">
        <v>493</v>
      </c>
      <c r="C422" s="39" t="s">
        <v>137</v>
      </c>
      <c r="D422" s="41"/>
      <c r="E422" s="42"/>
      <c r="F422" s="45"/>
    </row>
    <row r="423" spans="1:6" s="38" customFormat="1" x14ac:dyDescent="0.35">
      <c r="A423" s="40"/>
      <c r="B423" s="40"/>
      <c r="C423" s="40"/>
      <c r="D423" s="41"/>
      <c r="E423" s="42"/>
      <c r="F423" s="45"/>
    </row>
    <row r="424" spans="1:6" s="38" customFormat="1" x14ac:dyDescent="0.35">
      <c r="A424" s="40"/>
      <c r="B424" s="40"/>
      <c r="C424" s="40">
        <v>493000</v>
      </c>
      <c r="D424" s="41" t="s">
        <v>137</v>
      </c>
      <c r="E424" s="42"/>
      <c r="F424" s="45">
        <v>493</v>
      </c>
    </row>
    <row r="425" spans="1:6" s="38" customFormat="1" x14ac:dyDescent="0.35">
      <c r="A425" s="40"/>
      <c r="B425" s="40"/>
      <c r="C425" s="40"/>
      <c r="D425" s="41"/>
      <c r="E425" s="42"/>
      <c r="F425" s="48"/>
    </row>
    <row r="426" spans="1:6" s="38" customFormat="1" ht="13.15" x14ac:dyDescent="0.35">
      <c r="A426" s="39">
        <v>51</v>
      </c>
      <c r="B426" s="39" t="s">
        <v>661</v>
      </c>
      <c r="C426" s="40"/>
      <c r="D426" s="41"/>
      <c r="E426" s="42"/>
      <c r="F426" s="45"/>
    </row>
    <row r="427" spans="1:6" s="38" customFormat="1" ht="13.15" x14ac:dyDescent="0.35">
      <c r="A427" s="40"/>
      <c r="B427" s="39"/>
      <c r="C427" s="39"/>
      <c r="D427" s="41"/>
      <c r="E427" s="42"/>
      <c r="F427" s="45"/>
    </row>
    <row r="428" spans="1:6" s="38" customFormat="1" ht="13.15" x14ac:dyDescent="0.35">
      <c r="A428" s="40"/>
      <c r="B428" s="39">
        <v>511</v>
      </c>
      <c r="C428" s="39" t="s">
        <v>138</v>
      </c>
      <c r="D428" s="41"/>
      <c r="E428" s="42"/>
      <c r="F428" s="48"/>
    </row>
    <row r="429" spans="1:6" s="38" customFormat="1" x14ac:dyDescent="0.35">
      <c r="A429" s="40"/>
      <c r="B429" s="40"/>
      <c r="C429" s="40"/>
      <c r="D429" s="41"/>
      <c r="E429" s="42"/>
      <c r="F429" s="48"/>
    </row>
    <row r="430" spans="1:6" s="38" customFormat="1" x14ac:dyDescent="0.35">
      <c r="A430" s="40"/>
      <c r="B430" s="40"/>
      <c r="C430" s="40">
        <v>511110</v>
      </c>
      <c r="D430" s="41" t="s">
        <v>662</v>
      </c>
      <c r="E430" s="42"/>
      <c r="F430" s="45">
        <v>51111</v>
      </c>
    </row>
    <row r="431" spans="1:6" s="38" customFormat="1" x14ac:dyDescent="0.35">
      <c r="A431" s="40"/>
      <c r="B431" s="40"/>
      <c r="C431" s="40">
        <v>511120</v>
      </c>
      <c r="D431" s="41" t="s">
        <v>663</v>
      </c>
      <c r="E431" s="42"/>
      <c r="F431" s="45">
        <v>51112</v>
      </c>
    </row>
    <row r="432" spans="1:6" s="38" customFormat="1" ht="13.15" x14ac:dyDescent="0.35">
      <c r="A432" s="40"/>
      <c r="B432" s="39"/>
      <c r="C432" s="40">
        <v>511130</v>
      </c>
      <c r="D432" s="41" t="s">
        <v>664</v>
      </c>
      <c r="E432" s="42"/>
      <c r="F432" s="45">
        <v>51113</v>
      </c>
    </row>
    <row r="433" spans="1:6" s="38" customFormat="1" x14ac:dyDescent="0.35">
      <c r="A433" s="40"/>
      <c r="B433" s="40"/>
      <c r="C433" s="40" t="s">
        <v>665</v>
      </c>
      <c r="D433" s="41" t="s">
        <v>666</v>
      </c>
      <c r="E433" s="42"/>
      <c r="F433" s="45" t="s">
        <v>667</v>
      </c>
    </row>
    <row r="434" spans="1:6" s="38" customFormat="1" x14ac:dyDescent="0.35">
      <c r="A434" s="40"/>
      <c r="B434" s="40"/>
      <c r="C434" s="40">
        <v>511200</v>
      </c>
      <c r="D434" s="41" t="s">
        <v>668</v>
      </c>
      <c r="E434" s="42"/>
      <c r="F434" s="45">
        <v>51121</v>
      </c>
    </row>
    <row r="435" spans="1:6" s="38" customFormat="1" x14ac:dyDescent="0.35">
      <c r="A435" s="40"/>
      <c r="B435" s="40"/>
      <c r="C435" s="40"/>
      <c r="D435" s="41"/>
      <c r="E435" s="42"/>
      <c r="F435" s="45"/>
    </row>
    <row r="436" spans="1:6" s="38" customFormat="1" ht="13.15" x14ac:dyDescent="0.35">
      <c r="A436" s="40"/>
      <c r="B436" s="39">
        <v>512</v>
      </c>
      <c r="C436" s="39" t="s">
        <v>139</v>
      </c>
      <c r="D436" s="41"/>
      <c r="E436" s="42"/>
      <c r="F436" s="45"/>
    </row>
    <row r="437" spans="1:6" s="38" customFormat="1" x14ac:dyDescent="0.35">
      <c r="A437" s="40"/>
      <c r="B437" s="40"/>
      <c r="C437" s="40"/>
      <c r="D437" s="41"/>
      <c r="E437" s="42"/>
      <c r="F437" s="48"/>
    </row>
    <row r="438" spans="1:6" s="38" customFormat="1" x14ac:dyDescent="0.35">
      <c r="A438" s="40"/>
      <c r="B438" s="40"/>
      <c r="C438" s="40">
        <v>512100</v>
      </c>
      <c r="D438" s="41" t="s">
        <v>669</v>
      </c>
      <c r="E438" s="42"/>
      <c r="F438" s="43">
        <v>5121</v>
      </c>
    </row>
    <row r="439" spans="1:6" s="38" customFormat="1" x14ac:dyDescent="0.35">
      <c r="A439" s="40"/>
      <c r="B439" s="40"/>
      <c r="C439" s="32">
        <v>512200</v>
      </c>
      <c r="D439" s="41" t="s">
        <v>670</v>
      </c>
      <c r="E439" s="42"/>
      <c r="F439" s="43">
        <v>5122</v>
      </c>
    </row>
    <row r="440" spans="1:6" s="38" customFormat="1" ht="13.15" x14ac:dyDescent="0.35">
      <c r="A440" s="40"/>
      <c r="B440" s="39"/>
      <c r="C440" s="39"/>
      <c r="D440" s="41"/>
      <c r="E440" s="42"/>
      <c r="F440" s="45"/>
    </row>
    <row r="441" spans="1:6" s="38" customFormat="1" ht="13.15" x14ac:dyDescent="0.35">
      <c r="A441" s="40"/>
      <c r="B441" s="39">
        <v>513</v>
      </c>
      <c r="C441" s="39" t="s">
        <v>140</v>
      </c>
      <c r="D441" s="41"/>
      <c r="E441" s="42"/>
      <c r="F441" s="45"/>
    </row>
    <row r="442" spans="1:6" s="38" customFormat="1" x14ac:dyDescent="0.35">
      <c r="A442" s="40"/>
      <c r="B442" s="40"/>
      <c r="C442" s="40"/>
      <c r="D442" s="41"/>
      <c r="E442" s="42"/>
      <c r="F442" s="45"/>
    </row>
    <row r="443" spans="1:6" s="38" customFormat="1" x14ac:dyDescent="0.35">
      <c r="A443" s="40"/>
      <c r="B443" s="40"/>
      <c r="C443" s="40">
        <v>515100</v>
      </c>
      <c r="D443" s="41" t="s">
        <v>671</v>
      </c>
      <c r="E443" s="42"/>
      <c r="F443" s="45">
        <v>5151</v>
      </c>
    </row>
    <row r="444" spans="1:6" s="38" customFormat="1" x14ac:dyDescent="0.35">
      <c r="A444" s="40"/>
      <c r="B444" s="40"/>
      <c r="C444" s="40">
        <v>515200</v>
      </c>
      <c r="D444" s="41" t="s">
        <v>672</v>
      </c>
      <c r="E444" s="42"/>
      <c r="F444" s="45">
        <v>5152</v>
      </c>
    </row>
    <row r="445" spans="1:6" s="38" customFormat="1" x14ac:dyDescent="0.35">
      <c r="A445" s="40"/>
      <c r="B445" s="40"/>
      <c r="C445" s="40">
        <v>517110</v>
      </c>
      <c r="D445" s="41" t="s">
        <v>673</v>
      </c>
      <c r="E445" s="42"/>
      <c r="F445" s="43">
        <v>5171</v>
      </c>
    </row>
    <row r="446" spans="1:6" s="38" customFormat="1" ht="13.15" x14ac:dyDescent="0.35">
      <c r="A446" s="39"/>
      <c r="B446" s="39"/>
      <c r="C446" s="40">
        <v>517210</v>
      </c>
      <c r="D446" s="41" t="s">
        <v>674</v>
      </c>
      <c r="E446" s="42"/>
      <c r="F446" s="43">
        <v>5172</v>
      </c>
    </row>
    <row r="447" spans="1:6" s="38" customFormat="1" x14ac:dyDescent="0.35">
      <c r="A447" s="40"/>
      <c r="B447" s="40"/>
      <c r="C447" s="40" t="s">
        <v>675</v>
      </c>
      <c r="D447" s="41" t="s">
        <v>676</v>
      </c>
      <c r="E447" s="42"/>
      <c r="F447" s="43" t="s">
        <v>677</v>
      </c>
    </row>
    <row r="448" spans="1:6" s="38" customFormat="1" ht="13.15" x14ac:dyDescent="0.35">
      <c r="A448" s="40"/>
      <c r="B448" s="39"/>
      <c r="C448" s="39"/>
      <c r="D448" s="41"/>
      <c r="E448" s="42"/>
      <c r="F448" s="48"/>
    </row>
    <row r="449" spans="1:6" s="38" customFormat="1" ht="13.15" x14ac:dyDescent="0.35">
      <c r="A449" s="40"/>
      <c r="B449" s="39">
        <v>514</v>
      </c>
      <c r="C449" s="39" t="s">
        <v>141</v>
      </c>
      <c r="D449" s="41"/>
      <c r="E449" s="42"/>
      <c r="F449" s="45"/>
    </row>
    <row r="450" spans="1:6" s="38" customFormat="1" x14ac:dyDescent="0.35">
      <c r="A450" s="40"/>
      <c r="B450" s="40"/>
      <c r="C450" s="40"/>
      <c r="D450" s="41"/>
      <c r="E450" s="42"/>
      <c r="F450" s="45"/>
    </row>
    <row r="451" spans="1:6" s="38" customFormat="1" x14ac:dyDescent="0.35">
      <c r="A451" s="40"/>
      <c r="B451" s="40"/>
      <c r="C451" s="40">
        <v>518200</v>
      </c>
      <c r="D451" s="41" t="s">
        <v>678</v>
      </c>
      <c r="E451" s="42"/>
      <c r="F451" s="45">
        <v>5182</v>
      </c>
    </row>
    <row r="452" spans="1:6" s="38" customFormat="1" x14ac:dyDescent="0.35">
      <c r="A452" s="40"/>
      <c r="B452" s="40"/>
      <c r="C452" s="40" t="s">
        <v>679</v>
      </c>
      <c r="D452" s="41" t="s">
        <v>680</v>
      </c>
      <c r="E452" s="42"/>
      <c r="F452" s="45" t="s">
        <v>681</v>
      </c>
    </row>
    <row r="453" spans="1:6" s="38" customFormat="1" ht="13.15" x14ac:dyDescent="0.35">
      <c r="A453" s="40"/>
      <c r="B453" s="39"/>
      <c r="C453" s="40">
        <v>519130</v>
      </c>
      <c r="D453" s="41" t="s">
        <v>682</v>
      </c>
      <c r="E453" s="42"/>
      <c r="F453" s="45">
        <v>51913</v>
      </c>
    </row>
    <row r="454" spans="1:6" s="38" customFormat="1" x14ac:dyDescent="0.35">
      <c r="A454" s="40"/>
      <c r="B454" s="40"/>
      <c r="C454" s="40"/>
      <c r="D454" s="41"/>
      <c r="E454" s="42"/>
      <c r="F454" s="48"/>
    </row>
    <row r="455" spans="1:6" s="38" customFormat="1" ht="13.15" x14ac:dyDescent="0.35">
      <c r="A455" s="39" t="s">
        <v>683</v>
      </c>
      <c r="B455" s="39" t="s">
        <v>684</v>
      </c>
      <c r="C455" s="40"/>
      <c r="D455" s="41"/>
      <c r="E455" s="42"/>
      <c r="F455" s="48"/>
    </row>
    <row r="456" spans="1:6" s="38" customFormat="1" x14ac:dyDescent="0.35">
      <c r="A456" s="40"/>
      <c r="B456" s="40"/>
      <c r="C456" s="40"/>
      <c r="D456" s="41"/>
      <c r="E456" s="42"/>
      <c r="F456" s="48"/>
    </row>
    <row r="457" spans="1:6" s="38" customFormat="1" ht="13.15" x14ac:dyDescent="0.35">
      <c r="A457" s="40"/>
      <c r="B457" s="39" t="s">
        <v>49</v>
      </c>
      <c r="C457" s="39" t="s">
        <v>142</v>
      </c>
      <c r="D457" s="41"/>
      <c r="E457" s="42"/>
      <c r="F457" s="48"/>
    </row>
    <row r="458" spans="1:6" s="38" customFormat="1" ht="13.15" x14ac:dyDescent="0.35">
      <c r="A458" s="40"/>
      <c r="B458" s="39"/>
      <c r="C458" s="39"/>
      <c r="D458" s="41"/>
      <c r="E458" s="42"/>
      <c r="F458" s="48"/>
    </row>
    <row r="459" spans="1:6" s="38" customFormat="1" x14ac:dyDescent="0.35">
      <c r="A459" s="40"/>
      <c r="B459" s="40"/>
      <c r="C459" s="40" t="s">
        <v>685</v>
      </c>
      <c r="D459" s="41" t="s">
        <v>686</v>
      </c>
      <c r="E459" s="42"/>
      <c r="F459" s="43" t="s">
        <v>687</v>
      </c>
    </row>
    <row r="460" spans="1:6" s="38" customFormat="1" x14ac:dyDescent="0.35">
      <c r="A460" s="40"/>
      <c r="B460" s="40"/>
      <c r="C460" s="40" t="s">
        <v>688</v>
      </c>
      <c r="D460" s="41" t="s">
        <v>689</v>
      </c>
      <c r="E460" s="42"/>
      <c r="F460" s="43" t="s">
        <v>690</v>
      </c>
    </row>
    <row r="461" spans="1:6" s="38" customFormat="1" x14ac:dyDescent="0.35">
      <c r="A461" s="40"/>
      <c r="B461" s="40"/>
      <c r="C461" s="40"/>
      <c r="D461" s="41"/>
      <c r="E461" s="42"/>
      <c r="F461" s="48"/>
    </row>
    <row r="462" spans="1:6" s="38" customFormat="1" ht="13.15" x14ac:dyDescent="0.35">
      <c r="A462" s="40"/>
      <c r="B462" s="39">
        <v>523</v>
      </c>
      <c r="C462" s="39" t="s">
        <v>143</v>
      </c>
      <c r="D462" s="41"/>
      <c r="E462" s="42"/>
      <c r="F462" s="48"/>
    </row>
    <row r="463" spans="1:6" s="38" customFormat="1" ht="13.15" x14ac:dyDescent="0.35">
      <c r="A463" s="40"/>
      <c r="B463" s="39"/>
      <c r="C463" s="39"/>
      <c r="D463" s="41"/>
      <c r="E463" s="42"/>
      <c r="F463" s="48"/>
    </row>
    <row r="464" spans="1:6" s="38" customFormat="1" x14ac:dyDescent="0.35">
      <c r="A464" s="40"/>
      <c r="B464" s="40"/>
      <c r="C464" s="40" t="s">
        <v>691</v>
      </c>
      <c r="D464" s="41" t="s">
        <v>692</v>
      </c>
      <c r="E464" s="42"/>
      <c r="F464" s="49" t="s">
        <v>693</v>
      </c>
    </row>
    <row r="465" spans="1:6" s="38" customFormat="1" x14ac:dyDescent="0.35">
      <c r="A465" s="40"/>
      <c r="B465" s="40"/>
      <c r="C465" s="40">
        <v>523900</v>
      </c>
      <c r="D465" s="41" t="s">
        <v>694</v>
      </c>
      <c r="E465" s="42"/>
      <c r="F465" s="45">
        <v>5239</v>
      </c>
    </row>
    <row r="466" spans="1:6" s="38" customFormat="1" x14ac:dyDescent="0.35">
      <c r="A466" s="40"/>
      <c r="B466" s="40"/>
      <c r="C466" s="40"/>
      <c r="D466" s="41"/>
      <c r="E466" s="42"/>
      <c r="F466" s="45"/>
    </row>
    <row r="467" spans="1:6" s="38" customFormat="1" ht="13.15" x14ac:dyDescent="0.35">
      <c r="A467" s="40"/>
      <c r="B467" s="39">
        <v>524</v>
      </c>
      <c r="C467" s="39" t="s">
        <v>144</v>
      </c>
      <c r="D467" s="41"/>
      <c r="E467" s="42"/>
      <c r="F467" s="48"/>
    </row>
    <row r="468" spans="1:6" s="38" customFormat="1" x14ac:dyDescent="0.35">
      <c r="A468" s="40"/>
      <c r="B468" s="40"/>
      <c r="C468" s="40"/>
      <c r="D468" s="41"/>
      <c r="E468" s="42"/>
      <c r="F468" s="45"/>
    </row>
    <row r="469" spans="1:6" s="38" customFormat="1" x14ac:dyDescent="0.35">
      <c r="A469" s="40"/>
      <c r="B469" s="40"/>
      <c r="C469" s="40">
        <v>524100</v>
      </c>
      <c r="D469" s="41" t="s">
        <v>695</v>
      </c>
      <c r="E469" s="42"/>
      <c r="F469" s="43">
        <v>5241</v>
      </c>
    </row>
    <row r="470" spans="1:6" s="38" customFormat="1" x14ac:dyDescent="0.35">
      <c r="A470" s="40"/>
      <c r="B470" s="40"/>
      <c r="C470" s="40">
        <v>524200</v>
      </c>
      <c r="D470" s="41" t="s">
        <v>696</v>
      </c>
      <c r="E470" s="42"/>
      <c r="F470" s="43">
        <v>5242</v>
      </c>
    </row>
    <row r="471" spans="1:6" s="38" customFormat="1" x14ac:dyDescent="0.35">
      <c r="A471" s="40"/>
      <c r="B471" s="40"/>
      <c r="C471" s="40"/>
      <c r="D471" s="41"/>
      <c r="E471" s="42"/>
      <c r="F471" s="45"/>
    </row>
    <row r="472" spans="1:6" s="38" customFormat="1" ht="13.15" x14ac:dyDescent="0.35">
      <c r="A472" s="40"/>
      <c r="B472" s="39">
        <v>525</v>
      </c>
      <c r="C472" s="39" t="s">
        <v>145</v>
      </c>
      <c r="D472" s="41"/>
      <c r="E472" s="42"/>
      <c r="F472" s="45"/>
    </row>
    <row r="473" spans="1:6" s="38" customFormat="1" x14ac:dyDescent="0.35">
      <c r="A473" s="40"/>
      <c r="B473" s="40"/>
      <c r="C473" s="40"/>
      <c r="D473" s="41"/>
      <c r="E473" s="42"/>
      <c r="F473" s="48"/>
    </row>
    <row r="474" spans="1:6" s="38" customFormat="1" x14ac:dyDescent="0.35">
      <c r="A474" s="40"/>
      <c r="B474" s="40"/>
      <c r="C474" s="40">
        <v>525000</v>
      </c>
      <c r="D474" s="41" t="s">
        <v>145</v>
      </c>
      <c r="E474" s="42"/>
      <c r="F474" s="45">
        <v>525</v>
      </c>
    </row>
    <row r="475" spans="1:6" s="38" customFormat="1" x14ac:dyDescent="0.35">
      <c r="A475" s="40"/>
      <c r="B475" s="40"/>
      <c r="C475" s="40"/>
      <c r="D475" s="41"/>
      <c r="E475" s="42"/>
      <c r="F475" s="45"/>
    </row>
    <row r="476" spans="1:6" s="38" customFormat="1" ht="13.15" x14ac:dyDescent="0.35">
      <c r="A476" s="40"/>
      <c r="B476" s="39">
        <v>531</v>
      </c>
      <c r="C476" s="39" t="s">
        <v>697</v>
      </c>
      <c r="D476" s="41"/>
      <c r="E476" s="42"/>
      <c r="F476" s="48"/>
    </row>
    <row r="477" spans="1:6" s="38" customFormat="1" x14ac:dyDescent="0.35">
      <c r="A477" s="40"/>
      <c r="B477" s="40"/>
      <c r="C477" s="40"/>
      <c r="D477" s="41"/>
      <c r="E477" s="42"/>
      <c r="F477" s="45"/>
    </row>
    <row r="478" spans="1:6" s="38" customFormat="1" x14ac:dyDescent="0.35">
      <c r="A478" s="40"/>
      <c r="B478" s="40"/>
      <c r="C478" s="40" t="s">
        <v>835</v>
      </c>
      <c r="D478" s="41" t="s">
        <v>146</v>
      </c>
      <c r="E478" s="42"/>
      <c r="F478" s="45">
        <v>531</v>
      </c>
    </row>
    <row r="479" spans="1:6" s="38" customFormat="1" ht="13.15" x14ac:dyDescent="0.35">
      <c r="A479" s="39"/>
      <c r="B479" s="39"/>
      <c r="C479" s="40" t="s">
        <v>836</v>
      </c>
      <c r="D479" s="41" t="s">
        <v>147</v>
      </c>
      <c r="E479" s="42"/>
      <c r="F479" s="45">
        <v>531</v>
      </c>
    </row>
    <row r="480" spans="1:6" s="38" customFormat="1" x14ac:dyDescent="0.35">
      <c r="A480" s="40"/>
      <c r="B480" s="40"/>
      <c r="C480" s="40"/>
      <c r="D480" s="41"/>
      <c r="E480" s="42"/>
      <c r="F480" s="45"/>
    </row>
    <row r="481" spans="1:6" s="38" customFormat="1" ht="13.15" x14ac:dyDescent="0.35">
      <c r="A481" s="40"/>
      <c r="B481" s="39" t="s">
        <v>55</v>
      </c>
      <c r="C481" s="39" t="s">
        <v>148</v>
      </c>
      <c r="D481" s="41"/>
      <c r="E481" s="42"/>
      <c r="F481" s="45"/>
    </row>
    <row r="482" spans="1:6" s="38" customFormat="1" x14ac:dyDescent="0.35">
      <c r="A482" s="40"/>
      <c r="B482" s="40"/>
      <c r="C482" s="40"/>
      <c r="D482" s="41"/>
      <c r="E482" s="42"/>
      <c r="F482" s="48"/>
    </row>
    <row r="483" spans="1:6" s="38" customFormat="1" x14ac:dyDescent="0.35">
      <c r="A483" s="40"/>
      <c r="B483" s="40"/>
      <c r="C483" s="40">
        <v>532100</v>
      </c>
      <c r="D483" s="41" t="s">
        <v>699</v>
      </c>
      <c r="E483" s="42"/>
      <c r="F483" s="45">
        <v>5321</v>
      </c>
    </row>
    <row r="484" spans="1:6" s="38" customFormat="1" x14ac:dyDescent="0.35">
      <c r="A484" s="40"/>
      <c r="B484" s="40"/>
      <c r="C484" s="40" t="s">
        <v>700</v>
      </c>
      <c r="D484" s="41" t="s">
        <v>701</v>
      </c>
      <c r="E484" s="42"/>
      <c r="F484" s="47" t="s">
        <v>702</v>
      </c>
    </row>
    <row r="485" spans="1:6" s="38" customFormat="1" ht="13.15" x14ac:dyDescent="0.35">
      <c r="A485" s="40"/>
      <c r="B485" s="39"/>
      <c r="C485" s="40">
        <v>532400</v>
      </c>
      <c r="D485" s="41" t="s">
        <v>703</v>
      </c>
      <c r="E485" s="42"/>
      <c r="F485" s="45">
        <v>5324</v>
      </c>
    </row>
    <row r="486" spans="1:6" s="38" customFormat="1" x14ac:dyDescent="0.35">
      <c r="A486" s="40"/>
      <c r="B486" s="40"/>
      <c r="C486" s="40">
        <v>533000</v>
      </c>
      <c r="D486" s="41" t="s">
        <v>704</v>
      </c>
      <c r="E486" s="42"/>
      <c r="F486" s="45">
        <v>533</v>
      </c>
    </row>
    <row r="487" spans="1:6" s="38" customFormat="1" x14ac:dyDescent="0.35">
      <c r="A487" s="40"/>
      <c r="B487" s="40"/>
      <c r="C487" s="40"/>
      <c r="D487" s="41"/>
      <c r="E487" s="42"/>
      <c r="F487" s="45"/>
    </row>
    <row r="488" spans="1:6" s="38" customFormat="1" ht="13.15" x14ac:dyDescent="0.35">
      <c r="A488" s="39" t="s">
        <v>705</v>
      </c>
      <c r="B488" s="39" t="s">
        <v>706</v>
      </c>
      <c r="C488" s="40"/>
      <c r="D488" s="41"/>
      <c r="E488" s="42"/>
      <c r="F488" s="48"/>
    </row>
    <row r="489" spans="1:6" s="38" customFormat="1" x14ac:dyDescent="0.35">
      <c r="A489" s="40"/>
      <c r="B489" s="40"/>
      <c r="C489" s="40"/>
      <c r="D489" s="41"/>
      <c r="E489" s="42"/>
      <c r="F489" s="45"/>
    </row>
    <row r="490" spans="1:6" s="38" customFormat="1" ht="13.15" x14ac:dyDescent="0.35">
      <c r="A490" s="40"/>
      <c r="B490" s="39">
        <v>5411</v>
      </c>
      <c r="C490" s="39" t="s">
        <v>149</v>
      </c>
      <c r="D490" s="41"/>
      <c r="E490" s="42"/>
      <c r="F490" s="45"/>
    </row>
    <row r="491" spans="1:6" s="38" customFormat="1" ht="13.15" x14ac:dyDescent="0.35">
      <c r="A491" s="40"/>
      <c r="B491" s="39"/>
      <c r="C491" s="39"/>
      <c r="D491" s="41"/>
      <c r="E491" s="42"/>
      <c r="F491" s="48"/>
    </row>
    <row r="492" spans="1:6" s="38" customFormat="1" x14ac:dyDescent="0.35">
      <c r="A492" s="40"/>
      <c r="B492" s="40"/>
      <c r="C492" s="40">
        <v>541100</v>
      </c>
      <c r="D492" s="41" t="s">
        <v>149</v>
      </c>
      <c r="E492" s="42"/>
      <c r="F492" s="45">
        <v>5411</v>
      </c>
    </row>
    <row r="493" spans="1:6" s="38" customFormat="1" x14ac:dyDescent="0.35">
      <c r="A493" s="40"/>
      <c r="B493" s="40"/>
      <c r="C493" s="40"/>
      <c r="D493" s="41"/>
      <c r="E493" s="42"/>
      <c r="F493" s="45"/>
    </row>
    <row r="494" spans="1:6" s="38" customFormat="1" ht="13.15" x14ac:dyDescent="0.35">
      <c r="A494" s="40"/>
      <c r="B494" s="39">
        <v>5415</v>
      </c>
      <c r="C494" s="39" t="s">
        <v>150</v>
      </c>
      <c r="D494" s="41"/>
      <c r="E494" s="42"/>
      <c r="F494" s="45"/>
    </row>
    <row r="495" spans="1:6" s="38" customFormat="1" x14ac:dyDescent="0.35">
      <c r="A495" s="40"/>
      <c r="B495" s="40"/>
      <c r="C495" s="40"/>
      <c r="D495" s="41"/>
      <c r="E495" s="42"/>
      <c r="F495" s="48"/>
    </row>
    <row r="496" spans="1:6" s="38" customFormat="1" x14ac:dyDescent="0.35">
      <c r="A496" s="40"/>
      <c r="B496" s="40"/>
      <c r="C496" s="40">
        <v>541511</v>
      </c>
      <c r="D496" s="41" t="s">
        <v>707</v>
      </c>
      <c r="E496" s="42"/>
      <c r="F496" s="45">
        <v>541511</v>
      </c>
    </row>
    <row r="497" spans="1:6" s="38" customFormat="1" x14ac:dyDescent="0.35">
      <c r="A497" s="40"/>
      <c r="B497" s="40"/>
      <c r="C497" s="40">
        <v>541512</v>
      </c>
      <c r="D497" s="41" t="s">
        <v>708</v>
      </c>
      <c r="E497" s="42"/>
      <c r="F497" s="45">
        <v>541512</v>
      </c>
    </row>
    <row r="498" spans="1:6" s="38" customFormat="1" x14ac:dyDescent="0.35">
      <c r="A498" s="40"/>
      <c r="B498" s="40"/>
      <c r="C498" s="40" t="s">
        <v>709</v>
      </c>
      <c r="D498" s="41" t="s">
        <v>710</v>
      </c>
      <c r="E498" s="42"/>
      <c r="F498" s="45" t="s">
        <v>711</v>
      </c>
    </row>
    <row r="499" spans="1:6" s="38" customFormat="1" x14ac:dyDescent="0.35">
      <c r="A499" s="40"/>
      <c r="B499" s="40"/>
      <c r="C499" s="40"/>
      <c r="D499" s="41"/>
      <c r="E499" s="42"/>
      <c r="F499" s="48"/>
    </row>
    <row r="500" spans="1:6" s="38" customFormat="1" ht="13.15" x14ac:dyDescent="0.35">
      <c r="A500" s="40"/>
      <c r="B500" s="39" t="s">
        <v>58</v>
      </c>
      <c r="C500" s="39" t="s">
        <v>151</v>
      </c>
      <c r="D500" s="41"/>
      <c r="E500" s="42"/>
      <c r="F500" s="48"/>
    </row>
    <row r="501" spans="1:6" s="38" customFormat="1" x14ac:dyDescent="0.35">
      <c r="A501" s="40"/>
      <c r="B501" s="40"/>
      <c r="C501" s="40"/>
      <c r="D501" s="41"/>
      <c r="E501" s="42"/>
      <c r="F501" s="48"/>
    </row>
    <row r="502" spans="1:6" s="38" customFormat="1" x14ac:dyDescent="0.35">
      <c r="A502" s="40"/>
      <c r="B502" s="40"/>
      <c r="C502" s="40">
        <v>541200</v>
      </c>
      <c r="D502" s="41" t="s">
        <v>712</v>
      </c>
      <c r="E502" s="42"/>
      <c r="F502" s="45">
        <v>5412</v>
      </c>
    </row>
    <row r="503" spans="1:6" s="38" customFormat="1" x14ac:dyDescent="0.35">
      <c r="A503" s="40"/>
      <c r="B503" s="40"/>
      <c r="C503" s="40">
        <v>541300</v>
      </c>
      <c r="D503" s="41" t="s">
        <v>713</v>
      </c>
      <c r="E503" s="42"/>
      <c r="F503" s="45">
        <v>5413</v>
      </c>
    </row>
    <row r="504" spans="1:6" s="38" customFormat="1" ht="13.15" x14ac:dyDescent="0.35">
      <c r="A504" s="40"/>
      <c r="B504" s="39"/>
      <c r="C504" s="40">
        <v>541400</v>
      </c>
      <c r="D504" s="41" t="s">
        <v>714</v>
      </c>
      <c r="E504" s="42"/>
      <c r="F504" s="45">
        <v>5414</v>
      </c>
    </row>
    <row r="505" spans="1:6" s="38" customFormat="1" x14ac:dyDescent="0.35">
      <c r="A505" s="40"/>
      <c r="B505" s="40"/>
      <c r="C505" s="40">
        <v>541610</v>
      </c>
      <c r="D505" s="41" t="s">
        <v>715</v>
      </c>
      <c r="E505" s="42"/>
      <c r="F505" s="45">
        <v>54161</v>
      </c>
    </row>
    <row r="506" spans="1:6" s="38" customFormat="1" x14ac:dyDescent="0.35">
      <c r="A506" s="40"/>
      <c r="B506" s="40"/>
      <c r="C506" s="40" t="s">
        <v>716</v>
      </c>
      <c r="D506" s="41" t="s">
        <v>717</v>
      </c>
      <c r="E506" s="42"/>
      <c r="F506" s="45" t="s">
        <v>718</v>
      </c>
    </row>
    <row r="507" spans="1:6" s="38" customFormat="1" x14ac:dyDescent="0.35">
      <c r="A507" s="40"/>
      <c r="B507" s="40"/>
      <c r="C507" s="40">
        <v>541700</v>
      </c>
      <c r="D507" s="41" t="s">
        <v>719</v>
      </c>
      <c r="E507" s="42"/>
      <c r="F507" s="45">
        <v>5417</v>
      </c>
    </row>
    <row r="508" spans="1:6" s="38" customFormat="1" ht="13.15" x14ac:dyDescent="0.35">
      <c r="A508" s="40"/>
      <c r="B508" s="39"/>
      <c r="C508" s="40">
        <v>541800</v>
      </c>
      <c r="D508" s="41" t="s">
        <v>720</v>
      </c>
      <c r="E508" s="42"/>
      <c r="F508" s="45">
        <v>5418</v>
      </c>
    </row>
    <row r="509" spans="1:6" s="38" customFormat="1" x14ac:dyDescent="0.35">
      <c r="A509" s="40"/>
      <c r="B509" s="40"/>
      <c r="C509" s="40" t="s">
        <v>721</v>
      </c>
      <c r="D509" s="41" t="s">
        <v>722</v>
      </c>
      <c r="E509" s="42"/>
      <c r="F509" s="45" t="s">
        <v>723</v>
      </c>
    </row>
    <row r="510" spans="1:6" s="38" customFormat="1" x14ac:dyDescent="0.35">
      <c r="A510" s="40"/>
      <c r="B510" s="40"/>
      <c r="C510" s="40">
        <v>541920</v>
      </c>
      <c r="D510" s="41" t="s">
        <v>724</v>
      </c>
      <c r="E510" s="42"/>
      <c r="F510" s="45">
        <v>54192</v>
      </c>
    </row>
    <row r="511" spans="1:6" s="38" customFormat="1" x14ac:dyDescent="0.35">
      <c r="A511" s="40"/>
      <c r="B511" s="40"/>
      <c r="C511" s="40">
        <v>541940</v>
      </c>
      <c r="D511" s="41" t="s">
        <v>725</v>
      </c>
      <c r="E511" s="42"/>
      <c r="F511" s="45">
        <v>54194</v>
      </c>
    </row>
    <row r="512" spans="1:6" s="38" customFormat="1" x14ac:dyDescent="0.35">
      <c r="A512" s="40"/>
      <c r="B512" s="40"/>
      <c r="C512" s="40"/>
      <c r="D512" s="41"/>
      <c r="E512" s="42"/>
      <c r="F512" s="48"/>
    </row>
    <row r="513" spans="1:6" s="38" customFormat="1" ht="13.15" x14ac:dyDescent="0.35">
      <c r="A513" s="40"/>
      <c r="B513" s="39">
        <v>55</v>
      </c>
      <c r="C513" s="39" t="s">
        <v>152</v>
      </c>
      <c r="D513" s="41"/>
      <c r="E513" s="42"/>
      <c r="F513" s="48"/>
    </row>
    <row r="514" spans="1:6" s="38" customFormat="1" x14ac:dyDescent="0.35">
      <c r="A514" s="40"/>
      <c r="B514" s="40"/>
      <c r="C514" s="40"/>
      <c r="D514" s="41"/>
      <c r="E514" s="42"/>
      <c r="F514" s="48"/>
    </row>
    <row r="515" spans="1:6" s="38" customFormat="1" x14ac:dyDescent="0.35">
      <c r="A515" s="40"/>
      <c r="B515" s="40"/>
      <c r="C515" s="40">
        <v>550000</v>
      </c>
      <c r="D515" s="41" t="s">
        <v>152</v>
      </c>
      <c r="E515" s="42"/>
      <c r="F515" s="45">
        <v>55</v>
      </c>
    </row>
    <row r="516" spans="1:6" s="38" customFormat="1" x14ac:dyDescent="0.35">
      <c r="A516" s="40"/>
      <c r="B516" s="40"/>
      <c r="C516" s="40"/>
      <c r="D516" s="41"/>
      <c r="E516" s="42"/>
      <c r="F516" s="48"/>
    </row>
    <row r="517" spans="1:6" s="38" customFormat="1" ht="13.15" x14ac:dyDescent="0.35">
      <c r="A517" s="40"/>
      <c r="B517" s="39">
        <v>561</v>
      </c>
      <c r="C517" s="39" t="s">
        <v>153</v>
      </c>
      <c r="D517" s="41"/>
      <c r="E517" s="42"/>
      <c r="F517" s="45"/>
    </row>
    <row r="518" spans="1:6" s="38" customFormat="1" x14ac:dyDescent="0.35">
      <c r="A518" s="40"/>
      <c r="B518" s="40"/>
      <c r="C518" s="40"/>
      <c r="D518" s="41"/>
      <c r="E518" s="42"/>
      <c r="F518" s="45"/>
    </row>
    <row r="519" spans="1:6" s="38" customFormat="1" ht="13.15" x14ac:dyDescent="0.35">
      <c r="A519" s="40"/>
      <c r="B519" s="39"/>
      <c r="C519" s="40">
        <v>561100</v>
      </c>
      <c r="D519" s="41" t="s">
        <v>726</v>
      </c>
      <c r="E519" s="42"/>
      <c r="F519" s="45">
        <v>5611</v>
      </c>
    </row>
    <row r="520" spans="1:6" s="38" customFormat="1" x14ac:dyDescent="0.35">
      <c r="A520" s="40"/>
      <c r="B520" s="40"/>
      <c r="C520" s="40">
        <v>561200</v>
      </c>
      <c r="D520" s="41" t="s">
        <v>727</v>
      </c>
      <c r="E520" s="42"/>
      <c r="F520" s="45">
        <v>5612</v>
      </c>
    </row>
    <row r="521" spans="1:6" s="38" customFormat="1" ht="13.15" x14ac:dyDescent="0.35">
      <c r="A521" s="40"/>
      <c r="B521" s="39"/>
      <c r="C521" s="40">
        <v>561300</v>
      </c>
      <c r="D521" s="41" t="s">
        <v>728</v>
      </c>
      <c r="E521" s="42"/>
      <c r="F521" s="45">
        <v>5613</v>
      </c>
    </row>
    <row r="522" spans="1:6" s="38" customFormat="1" x14ac:dyDescent="0.35">
      <c r="A522" s="40"/>
      <c r="B522" s="40"/>
      <c r="C522" s="40">
        <v>561400</v>
      </c>
      <c r="D522" s="41" t="s">
        <v>729</v>
      </c>
      <c r="E522" s="42"/>
      <c r="F522" s="45">
        <v>5614</v>
      </c>
    </row>
    <row r="523" spans="1:6" s="38" customFormat="1" x14ac:dyDescent="0.35">
      <c r="A523" s="40"/>
      <c r="B523" s="40"/>
      <c r="C523" s="40">
        <v>561500</v>
      </c>
      <c r="D523" s="41" t="s">
        <v>730</v>
      </c>
      <c r="E523" s="42"/>
      <c r="F523" s="45">
        <v>5615</v>
      </c>
    </row>
    <row r="524" spans="1:6" s="38" customFormat="1" x14ac:dyDescent="0.35">
      <c r="A524" s="40"/>
      <c r="B524" s="40"/>
      <c r="C524" s="32">
        <v>561600</v>
      </c>
      <c r="D524" s="41" t="s">
        <v>731</v>
      </c>
      <c r="E524" s="42"/>
      <c r="F524" s="45">
        <v>5616</v>
      </c>
    </row>
    <row r="525" spans="1:6" s="38" customFormat="1" ht="13.15" x14ac:dyDescent="0.35">
      <c r="A525" s="39"/>
      <c r="B525" s="39"/>
      <c r="C525" s="40">
        <v>561700</v>
      </c>
      <c r="D525" s="41" t="s">
        <v>732</v>
      </c>
      <c r="E525" s="42"/>
      <c r="F525" s="45">
        <v>5617</v>
      </c>
    </row>
    <row r="526" spans="1:6" s="38" customFormat="1" x14ac:dyDescent="0.35">
      <c r="A526" s="40"/>
      <c r="B526" s="40"/>
      <c r="C526" s="40">
        <v>561900</v>
      </c>
      <c r="D526" s="41" t="s">
        <v>733</v>
      </c>
      <c r="E526" s="42"/>
      <c r="F526" s="45">
        <v>5619</v>
      </c>
    </row>
    <row r="527" spans="1:6" s="38" customFormat="1" x14ac:dyDescent="0.35">
      <c r="A527" s="40"/>
      <c r="B527" s="40"/>
      <c r="C527" s="40"/>
      <c r="D527" s="41"/>
      <c r="E527" s="42"/>
      <c r="F527" s="45"/>
    </row>
    <row r="528" spans="1:6" s="38" customFormat="1" ht="13.15" x14ac:dyDescent="0.35">
      <c r="A528" s="40"/>
      <c r="B528" s="39">
        <v>562</v>
      </c>
      <c r="C528" s="39" t="s">
        <v>154</v>
      </c>
      <c r="D528" s="41"/>
      <c r="E528" s="42"/>
      <c r="F528" s="48"/>
    </row>
    <row r="529" spans="1:6" s="38" customFormat="1" x14ac:dyDescent="0.35">
      <c r="A529" s="40"/>
      <c r="B529" s="40"/>
      <c r="C529" s="40"/>
      <c r="D529" s="41"/>
      <c r="E529" s="42"/>
      <c r="F529" s="45"/>
    </row>
    <row r="530" spans="1:6" s="38" customFormat="1" x14ac:dyDescent="0.35">
      <c r="A530" s="40"/>
      <c r="B530" s="40"/>
      <c r="C530" s="40">
        <v>562000</v>
      </c>
      <c r="D530" s="41" t="s">
        <v>154</v>
      </c>
      <c r="E530" s="42"/>
      <c r="F530" s="45">
        <v>562</v>
      </c>
    </row>
    <row r="531" spans="1:6" s="38" customFormat="1" ht="13.15" x14ac:dyDescent="0.35">
      <c r="A531" s="40"/>
      <c r="B531" s="39"/>
      <c r="C531" s="39"/>
      <c r="D531" s="41"/>
      <c r="E531" s="42"/>
      <c r="F531" s="48"/>
    </row>
    <row r="532" spans="1:6" s="38" customFormat="1" ht="13.15" x14ac:dyDescent="0.35">
      <c r="A532" s="39">
        <v>6</v>
      </c>
      <c r="B532" s="39" t="s">
        <v>734</v>
      </c>
      <c r="C532" s="40"/>
      <c r="D532" s="41"/>
      <c r="E532" s="42"/>
      <c r="F532" s="48"/>
    </row>
    <row r="533" spans="1:6" s="38" customFormat="1" x14ac:dyDescent="0.35">
      <c r="A533" s="40"/>
      <c r="B533" s="40"/>
      <c r="C533" s="40"/>
      <c r="D533" s="41"/>
      <c r="E533" s="42"/>
      <c r="F533" s="45"/>
    </row>
    <row r="534" spans="1:6" s="38" customFormat="1" ht="13.15" x14ac:dyDescent="0.35">
      <c r="A534" s="40"/>
      <c r="B534" s="39">
        <v>61</v>
      </c>
      <c r="C534" s="39" t="s">
        <v>155</v>
      </c>
      <c r="D534" s="41"/>
      <c r="E534" s="42"/>
      <c r="F534" s="45"/>
    </row>
    <row r="535" spans="1:6" s="38" customFormat="1" x14ac:dyDescent="0.35">
      <c r="A535" s="40"/>
      <c r="B535" s="40"/>
      <c r="C535" s="40"/>
      <c r="D535" s="41"/>
      <c r="E535" s="42"/>
      <c r="F535" s="48"/>
    </row>
    <row r="536" spans="1:6" s="38" customFormat="1" x14ac:dyDescent="0.35">
      <c r="A536" s="40"/>
      <c r="B536" s="40"/>
      <c r="C536" s="40">
        <v>611100</v>
      </c>
      <c r="D536" s="41" t="s">
        <v>735</v>
      </c>
      <c r="E536" s="42"/>
      <c r="F536" s="45">
        <v>6111</v>
      </c>
    </row>
    <row r="537" spans="1:6" s="38" customFormat="1" x14ac:dyDescent="0.35">
      <c r="A537" s="40"/>
      <c r="B537" s="40"/>
      <c r="C537" s="40" t="s">
        <v>736</v>
      </c>
      <c r="D537" s="41" t="s">
        <v>737</v>
      </c>
      <c r="E537" s="42"/>
      <c r="F537" s="45" t="s">
        <v>738</v>
      </c>
    </row>
    <row r="538" spans="1:6" s="38" customFormat="1" x14ac:dyDescent="0.35">
      <c r="A538" s="40"/>
      <c r="B538" s="40"/>
      <c r="C538" s="40" t="s">
        <v>739</v>
      </c>
      <c r="D538" s="41" t="s">
        <v>740</v>
      </c>
      <c r="E538" s="42"/>
      <c r="F538" s="45" t="s">
        <v>741</v>
      </c>
    </row>
    <row r="539" spans="1:6" s="38" customFormat="1" x14ac:dyDescent="0.35">
      <c r="A539" s="40"/>
      <c r="B539" s="40"/>
      <c r="C539" s="40"/>
      <c r="D539" s="41"/>
      <c r="E539" s="42"/>
      <c r="F539" s="48"/>
    </row>
    <row r="540" spans="1:6" s="38" customFormat="1" ht="13.15" x14ac:dyDescent="0.35">
      <c r="A540" s="40"/>
      <c r="B540" s="39">
        <v>621</v>
      </c>
      <c r="C540" s="39" t="s">
        <v>156</v>
      </c>
      <c r="D540" s="41"/>
      <c r="E540" s="42"/>
      <c r="F540" s="45"/>
    </row>
    <row r="541" spans="1:6" s="38" customFormat="1" ht="13.15" x14ac:dyDescent="0.35">
      <c r="A541" s="40"/>
      <c r="B541" s="39"/>
      <c r="C541" s="39"/>
      <c r="D541" s="41"/>
      <c r="E541" s="42"/>
      <c r="F541" s="45"/>
    </row>
    <row r="542" spans="1:6" s="38" customFormat="1" x14ac:dyDescent="0.35">
      <c r="A542" s="40"/>
      <c r="B542" s="40"/>
      <c r="C542" s="40">
        <v>621100</v>
      </c>
      <c r="D542" s="41" t="s">
        <v>742</v>
      </c>
      <c r="E542" s="42"/>
      <c r="F542" s="45">
        <v>6211</v>
      </c>
    </row>
    <row r="543" spans="1:6" s="38" customFormat="1" x14ac:dyDescent="0.35">
      <c r="A543" s="40"/>
      <c r="B543" s="40"/>
      <c r="C543" s="40">
        <v>621200</v>
      </c>
      <c r="D543" s="41" t="s">
        <v>743</v>
      </c>
      <c r="E543" s="42"/>
      <c r="F543" s="45">
        <v>6212</v>
      </c>
    </row>
    <row r="544" spans="1:6" s="38" customFormat="1" x14ac:dyDescent="0.35">
      <c r="A544" s="40"/>
      <c r="B544" s="40"/>
      <c r="C544" s="40">
        <v>621300</v>
      </c>
      <c r="D544" s="41" t="s">
        <v>744</v>
      </c>
      <c r="E544" s="42"/>
      <c r="F544" s="45">
        <v>6213</v>
      </c>
    </row>
    <row r="545" spans="1:6" s="38" customFormat="1" ht="13.15" x14ac:dyDescent="0.35">
      <c r="A545" s="40"/>
      <c r="B545" s="39"/>
      <c r="C545" s="40">
        <v>621400</v>
      </c>
      <c r="D545" s="41" t="s">
        <v>745</v>
      </c>
      <c r="E545" s="42"/>
      <c r="F545" s="45">
        <v>6214</v>
      </c>
    </row>
    <row r="546" spans="1:6" s="38" customFormat="1" x14ac:dyDescent="0.35">
      <c r="A546" s="40"/>
      <c r="B546" s="40"/>
      <c r="C546" s="40">
        <v>621500</v>
      </c>
      <c r="D546" s="41" t="s">
        <v>746</v>
      </c>
      <c r="E546" s="42"/>
      <c r="F546" s="45">
        <v>6215</v>
      </c>
    </row>
    <row r="547" spans="1:6" s="38" customFormat="1" x14ac:dyDescent="0.35">
      <c r="A547" s="40"/>
      <c r="B547" s="40"/>
      <c r="C547" s="40">
        <v>621600</v>
      </c>
      <c r="D547" s="41" t="s">
        <v>747</v>
      </c>
      <c r="E547" s="42"/>
      <c r="F547" s="45">
        <v>6216</v>
      </c>
    </row>
    <row r="548" spans="1:6" s="38" customFormat="1" x14ac:dyDescent="0.35">
      <c r="A548" s="40"/>
      <c r="B548" s="40"/>
      <c r="C548" s="40">
        <v>621900</v>
      </c>
      <c r="D548" s="41" t="s">
        <v>748</v>
      </c>
      <c r="E548" s="42"/>
      <c r="F548" s="45">
        <v>6219</v>
      </c>
    </row>
    <row r="549" spans="1:6" s="38" customFormat="1" x14ac:dyDescent="0.35">
      <c r="A549" s="40"/>
      <c r="B549" s="40"/>
      <c r="C549" s="40"/>
      <c r="D549" s="41"/>
      <c r="E549" s="42"/>
      <c r="F549" s="48"/>
    </row>
    <row r="550" spans="1:6" s="38" customFormat="1" ht="13.15" x14ac:dyDescent="0.35">
      <c r="A550" s="40"/>
      <c r="B550" s="39">
        <v>622</v>
      </c>
      <c r="C550" s="39" t="s">
        <v>157</v>
      </c>
      <c r="D550" s="41"/>
      <c r="E550" s="42"/>
      <c r="F550" s="45"/>
    </row>
    <row r="551" spans="1:6" s="38" customFormat="1" x14ac:dyDescent="0.35">
      <c r="A551" s="40"/>
      <c r="B551" s="40"/>
      <c r="C551" s="40"/>
      <c r="D551" s="41"/>
      <c r="E551" s="42"/>
      <c r="F551" s="45"/>
    </row>
    <row r="552" spans="1:6" s="38" customFormat="1" x14ac:dyDescent="0.35">
      <c r="A552" s="40"/>
      <c r="B552" s="40"/>
      <c r="C552" s="40">
        <v>622000</v>
      </c>
      <c r="D552" s="41" t="s">
        <v>157</v>
      </c>
      <c r="E552" s="42"/>
      <c r="F552" s="45">
        <v>622</v>
      </c>
    </row>
    <row r="553" spans="1:6" s="38" customFormat="1" x14ac:dyDescent="0.35">
      <c r="A553" s="40"/>
      <c r="B553" s="40"/>
      <c r="C553" s="40"/>
      <c r="D553" s="41"/>
      <c r="E553" s="42"/>
      <c r="F553" s="45"/>
    </row>
    <row r="554" spans="1:6" s="38" customFormat="1" ht="13.15" x14ac:dyDescent="0.35">
      <c r="A554" s="40"/>
      <c r="B554" s="39">
        <v>623</v>
      </c>
      <c r="C554" s="39" t="s">
        <v>158</v>
      </c>
      <c r="D554" s="41"/>
      <c r="E554" s="42"/>
      <c r="F554" s="45"/>
    </row>
    <row r="555" spans="1:6" s="38" customFormat="1" x14ac:dyDescent="0.35">
      <c r="A555" s="40"/>
      <c r="B555" s="40"/>
      <c r="C555" s="40"/>
      <c r="D555" s="41"/>
      <c r="E555" s="42"/>
      <c r="F555" s="48"/>
    </row>
    <row r="556" spans="1:6" s="38" customFormat="1" ht="13.15" x14ac:dyDescent="0.35">
      <c r="A556" s="39"/>
      <c r="B556" s="39"/>
      <c r="C556" s="40" t="s">
        <v>749</v>
      </c>
      <c r="D556" s="41" t="s">
        <v>750</v>
      </c>
      <c r="E556" s="42"/>
      <c r="F556" s="45" t="s">
        <v>751</v>
      </c>
    </row>
    <row r="557" spans="1:6" s="38" customFormat="1" x14ac:dyDescent="0.35">
      <c r="A557" s="40"/>
      <c r="B557" s="40"/>
      <c r="C557" s="40" t="s">
        <v>752</v>
      </c>
      <c r="D557" s="41" t="s">
        <v>753</v>
      </c>
      <c r="E557" s="42"/>
      <c r="F557" s="45" t="s">
        <v>754</v>
      </c>
    </row>
    <row r="558" spans="1:6" s="38" customFormat="1" ht="13.15" x14ac:dyDescent="0.35">
      <c r="A558" s="40"/>
      <c r="B558" s="39"/>
      <c r="C558" s="39"/>
      <c r="D558" s="41"/>
      <c r="E558" s="42"/>
      <c r="F558" s="48"/>
    </row>
    <row r="559" spans="1:6" s="38" customFormat="1" ht="13.15" x14ac:dyDescent="0.35">
      <c r="A559" s="40"/>
      <c r="B559" s="39">
        <v>624</v>
      </c>
      <c r="C559" s="39" t="s">
        <v>159</v>
      </c>
      <c r="D559" s="41"/>
      <c r="E559" s="42"/>
      <c r="F559" s="45"/>
    </row>
    <row r="560" spans="1:6" s="38" customFormat="1" x14ac:dyDescent="0.35">
      <c r="A560" s="40"/>
      <c r="B560" s="40"/>
      <c r="C560" s="40"/>
      <c r="D560" s="41"/>
      <c r="E560" s="42"/>
      <c r="F560" s="45"/>
    </row>
    <row r="561" spans="1:6" s="38" customFormat="1" x14ac:dyDescent="0.35">
      <c r="A561" s="40"/>
      <c r="B561" s="40"/>
      <c r="C561" s="40">
        <v>624100</v>
      </c>
      <c r="D561" s="41" t="s">
        <v>755</v>
      </c>
      <c r="E561" s="42"/>
      <c r="F561" s="45">
        <v>6241</v>
      </c>
    </row>
    <row r="562" spans="1:6" s="38" customFormat="1" x14ac:dyDescent="0.35">
      <c r="A562" s="40"/>
      <c r="B562" s="40"/>
      <c r="C562" s="40" t="s">
        <v>756</v>
      </c>
      <c r="D562" s="41" t="s">
        <v>757</v>
      </c>
      <c r="E562" s="42"/>
      <c r="F562" s="43" t="s">
        <v>758</v>
      </c>
    </row>
    <row r="563" spans="1:6" s="38" customFormat="1" x14ac:dyDescent="0.35">
      <c r="A563" s="40"/>
      <c r="B563" s="40"/>
      <c r="C563" s="40">
        <v>624400</v>
      </c>
      <c r="D563" s="41" t="s">
        <v>759</v>
      </c>
      <c r="E563" s="42"/>
      <c r="F563" s="45">
        <v>6244</v>
      </c>
    </row>
    <row r="564" spans="1:6" s="38" customFormat="1" x14ac:dyDescent="0.35">
      <c r="A564" s="40"/>
      <c r="B564" s="40"/>
      <c r="C564" s="40"/>
      <c r="D564" s="41"/>
      <c r="E564" s="42"/>
      <c r="F564" s="45"/>
    </row>
    <row r="565" spans="1:6" s="38" customFormat="1" ht="13.15" x14ac:dyDescent="0.35">
      <c r="A565" s="39">
        <v>7</v>
      </c>
      <c r="B565" s="39" t="s">
        <v>760</v>
      </c>
      <c r="C565" s="40"/>
      <c r="D565" s="41"/>
      <c r="E565" s="42"/>
      <c r="F565" s="48"/>
    </row>
    <row r="566" spans="1:6" s="38" customFormat="1" ht="13.15" x14ac:dyDescent="0.35">
      <c r="A566" s="40"/>
      <c r="B566" s="39"/>
      <c r="C566" s="39"/>
      <c r="D566" s="41"/>
      <c r="E566" s="42"/>
      <c r="F566" s="48"/>
    </row>
    <row r="567" spans="1:6" s="38" customFormat="1" ht="13.15" x14ac:dyDescent="0.35">
      <c r="A567" s="40"/>
      <c r="B567" s="39" t="s">
        <v>67</v>
      </c>
      <c r="C567" s="39" t="s">
        <v>160</v>
      </c>
      <c r="D567" s="41"/>
      <c r="E567" s="42"/>
      <c r="F567" s="48"/>
    </row>
    <row r="568" spans="1:6" s="38" customFormat="1" x14ac:dyDescent="0.35">
      <c r="A568" s="40"/>
      <c r="B568" s="40"/>
      <c r="C568" s="40"/>
      <c r="D568" s="41"/>
      <c r="E568" s="42"/>
      <c r="F568" s="48"/>
    </row>
    <row r="569" spans="1:6" s="38" customFormat="1" x14ac:dyDescent="0.35">
      <c r="A569" s="40"/>
      <c r="B569" s="40"/>
      <c r="C569" s="40">
        <v>711100</v>
      </c>
      <c r="D569" s="41" t="s">
        <v>761</v>
      </c>
      <c r="E569" s="42"/>
      <c r="F569" s="45">
        <v>7111</v>
      </c>
    </row>
    <row r="570" spans="1:6" s="38" customFormat="1" x14ac:dyDescent="0.35">
      <c r="A570" s="40"/>
      <c r="B570" s="40"/>
      <c r="C570" s="40">
        <v>711200</v>
      </c>
      <c r="D570" s="41" t="s">
        <v>762</v>
      </c>
      <c r="E570" s="42"/>
      <c r="F570" s="45">
        <v>7112</v>
      </c>
    </row>
    <row r="571" spans="1:6" s="38" customFormat="1" x14ac:dyDescent="0.35">
      <c r="A571" s="40"/>
      <c r="B571" s="40"/>
      <c r="C571" s="40" t="s">
        <v>763</v>
      </c>
      <c r="D571" s="41" t="s">
        <v>764</v>
      </c>
      <c r="E571" s="42"/>
      <c r="F571" s="45" t="s">
        <v>765</v>
      </c>
    </row>
    <row r="572" spans="1:6" s="38" customFormat="1" ht="13.15" x14ac:dyDescent="0.35">
      <c r="A572" s="40"/>
      <c r="B572" s="39"/>
      <c r="C572" s="40">
        <v>711500</v>
      </c>
      <c r="D572" s="41" t="s">
        <v>766</v>
      </c>
      <c r="E572" s="42"/>
      <c r="F572" s="45">
        <v>7115</v>
      </c>
    </row>
    <row r="573" spans="1:6" s="38" customFormat="1" x14ac:dyDescent="0.35">
      <c r="A573" s="40"/>
      <c r="B573" s="40"/>
      <c r="C573" s="40">
        <v>712000</v>
      </c>
      <c r="D573" s="41" t="s">
        <v>767</v>
      </c>
      <c r="E573" s="42"/>
      <c r="F573" s="45">
        <v>712</v>
      </c>
    </row>
    <row r="574" spans="1:6" s="38" customFormat="1" x14ac:dyDescent="0.35">
      <c r="A574" s="40"/>
      <c r="B574" s="40"/>
      <c r="C574" s="40"/>
      <c r="D574" s="41"/>
      <c r="E574" s="42"/>
      <c r="F574" s="48"/>
    </row>
    <row r="575" spans="1:6" s="38" customFormat="1" ht="13.15" x14ac:dyDescent="0.35">
      <c r="A575" s="40"/>
      <c r="B575" s="39">
        <v>713</v>
      </c>
      <c r="C575" s="39" t="s">
        <v>161</v>
      </c>
      <c r="D575" s="41"/>
      <c r="E575" s="42"/>
      <c r="F575" s="48"/>
    </row>
    <row r="576" spans="1:6" s="38" customFormat="1" ht="13.15" x14ac:dyDescent="0.35">
      <c r="A576" s="40"/>
      <c r="B576" s="39"/>
      <c r="C576" s="39"/>
      <c r="D576" s="41"/>
      <c r="E576" s="42"/>
      <c r="F576" s="48"/>
    </row>
    <row r="577" spans="1:6" s="38" customFormat="1" x14ac:dyDescent="0.35">
      <c r="A577" s="40"/>
      <c r="B577" s="40"/>
      <c r="C577" s="40">
        <v>713100</v>
      </c>
      <c r="D577" s="41" t="s">
        <v>768</v>
      </c>
      <c r="E577" s="42"/>
      <c r="F577" s="45">
        <v>7131</v>
      </c>
    </row>
    <row r="578" spans="1:6" s="38" customFormat="1" x14ac:dyDescent="0.35">
      <c r="A578" s="40"/>
      <c r="B578" s="40"/>
      <c r="C578" s="40">
        <v>713200</v>
      </c>
      <c r="D578" s="41" t="s">
        <v>769</v>
      </c>
      <c r="E578" s="42"/>
      <c r="F578" s="43">
        <v>7132</v>
      </c>
    </row>
    <row r="579" spans="1:6" s="38" customFormat="1" x14ac:dyDescent="0.35">
      <c r="A579" s="40"/>
      <c r="B579" s="40"/>
      <c r="C579" s="40">
        <v>713900</v>
      </c>
      <c r="D579" s="41" t="s">
        <v>770</v>
      </c>
      <c r="E579" s="42"/>
      <c r="F579" s="45">
        <v>7139</v>
      </c>
    </row>
    <row r="580" spans="1:6" s="38" customFormat="1" x14ac:dyDescent="0.35">
      <c r="A580" s="40"/>
      <c r="B580" s="40"/>
      <c r="C580" s="40"/>
      <c r="D580" s="41"/>
      <c r="E580" s="42"/>
      <c r="F580" s="48"/>
    </row>
    <row r="581" spans="1:6" s="38" customFormat="1" ht="13.15" x14ac:dyDescent="0.35">
      <c r="A581" s="40"/>
      <c r="B581" s="39">
        <v>721</v>
      </c>
      <c r="C581" s="39" t="s">
        <v>162</v>
      </c>
      <c r="D581" s="41"/>
      <c r="E581" s="42"/>
      <c r="F581" s="45"/>
    </row>
    <row r="582" spans="1:6" s="38" customFormat="1" ht="13.15" x14ac:dyDescent="0.35">
      <c r="A582" s="39"/>
      <c r="B582" s="39"/>
      <c r="C582" s="40"/>
      <c r="D582" s="41"/>
      <c r="E582" s="42"/>
      <c r="F582" s="45"/>
    </row>
    <row r="583" spans="1:6" s="38" customFormat="1" x14ac:dyDescent="0.35">
      <c r="A583" s="40"/>
      <c r="B583" s="40"/>
      <c r="C583" s="40">
        <v>721000</v>
      </c>
      <c r="D583" s="41" t="s">
        <v>162</v>
      </c>
      <c r="E583" s="42"/>
      <c r="F583" s="45">
        <v>721</v>
      </c>
    </row>
    <row r="584" spans="1:6" s="38" customFormat="1" ht="13.15" x14ac:dyDescent="0.35">
      <c r="A584" s="40"/>
      <c r="B584" s="39"/>
      <c r="C584" s="39"/>
      <c r="D584" s="41"/>
      <c r="E584" s="42"/>
      <c r="F584" s="48"/>
    </row>
    <row r="585" spans="1:6" s="38" customFormat="1" ht="13.15" x14ac:dyDescent="0.35">
      <c r="A585" s="40"/>
      <c r="B585" s="39">
        <v>722</v>
      </c>
      <c r="C585" s="39" t="s">
        <v>163</v>
      </c>
      <c r="D585" s="41"/>
      <c r="E585" s="42"/>
      <c r="F585" s="48"/>
    </row>
    <row r="586" spans="1:6" s="38" customFormat="1" x14ac:dyDescent="0.35">
      <c r="A586" s="40"/>
      <c r="B586" s="40"/>
      <c r="C586" s="40"/>
      <c r="D586" s="41"/>
      <c r="E586" s="42"/>
      <c r="F586" s="48"/>
    </row>
    <row r="587" spans="1:6" s="38" customFormat="1" x14ac:dyDescent="0.35">
      <c r="A587" s="40"/>
      <c r="B587" s="40"/>
      <c r="C587" s="40">
        <v>722110</v>
      </c>
      <c r="D587" s="41" t="s">
        <v>771</v>
      </c>
      <c r="E587" s="42"/>
      <c r="F587" s="45">
        <v>7221</v>
      </c>
    </row>
    <row r="588" spans="1:6" s="38" customFormat="1" x14ac:dyDescent="0.35">
      <c r="A588" s="40"/>
      <c r="B588" s="40"/>
      <c r="C588" s="40">
        <v>722211</v>
      </c>
      <c r="D588" s="41" t="s">
        <v>772</v>
      </c>
      <c r="E588" s="42"/>
      <c r="F588" s="45">
        <v>7222</v>
      </c>
    </row>
    <row r="589" spans="1:6" s="38" customFormat="1" x14ac:dyDescent="0.35">
      <c r="A589" s="40"/>
      <c r="B589" s="40"/>
      <c r="C589" s="40" t="s">
        <v>773</v>
      </c>
      <c r="D589" s="41" t="s">
        <v>774</v>
      </c>
      <c r="E589" s="42"/>
      <c r="F589" s="45" t="s">
        <v>775</v>
      </c>
    </row>
    <row r="590" spans="1:6" s="38" customFormat="1" x14ac:dyDescent="0.35">
      <c r="A590" s="40"/>
      <c r="B590" s="40"/>
      <c r="C590" s="40"/>
      <c r="D590" s="41"/>
      <c r="E590" s="42"/>
      <c r="F590" s="48"/>
    </row>
    <row r="591" spans="1:6" s="38" customFormat="1" ht="13.15" x14ac:dyDescent="0.35">
      <c r="A591" s="39">
        <v>81</v>
      </c>
      <c r="B591" s="39" t="s">
        <v>164</v>
      </c>
      <c r="C591" s="40"/>
      <c r="D591" s="41"/>
      <c r="E591" s="42"/>
      <c r="F591" s="48"/>
    </row>
    <row r="592" spans="1:6" s="38" customFormat="1" x14ac:dyDescent="0.35">
      <c r="A592" s="40"/>
      <c r="B592" s="40"/>
      <c r="C592" s="40"/>
      <c r="D592" s="41"/>
      <c r="E592" s="42"/>
      <c r="F592" s="45"/>
    </row>
    <row r="593" spans="1:6" s="38" customFormat="1" ht="13.15" x14ac:dyDescent="0.35">
      <c r="A593" s="40"/>
      <c r="B593" s="39">
        <v>81</v>
      </c>
      <c r="C593" s="39" t="s">
        <v>164</v>
      </c>
      <c r="D593" s="41"/>
      <c r="E593" s="42"/>
      <c r="F593" s="45"/>
    </row>
    <row r="594" spans="1:6" s="38" customFormat="1" x14ac:dyDescent="0.35">
      <c r="A594" s="40"/>
      <c r="B594" s="40"/>
      <c r="C594" s="40"/>
      <c r="D594" s="41"/>
      <c r="E594" s="42"/>
      <c r="F594" s="45"/>
    </row>
    <row r="595" spans="1:6" s="38" customFormat="1" x14ac:dyDescent="0.35">
      <c r="A595" s="40"/>
      <c r="B595" s="40"/>
      <c r="C595" s="40">
        <v>811100</v>
      </c>
      <c r="D595" s="41" t="s">
        <v>776</v>
      </c>
      <c r="E595" s="42"/>
      <c r="F595" s="43">
        <v>8111</v>
      </c>
    </row>
    <row r="596" spans="1:6" s="38" customFormat="1" x14ac:dyDescent="0.35">
      <c r="A596" s="40"/>
      <c r="B596" s="40"/>
      <c r="C596" s="40">
        <v>811200</v>
      </c>
      <c r="D596" s="41" t="s">
        <v>777</v>
      </c>
      <c r="E596" s="42"/>
      <c r="F596" s="45">
        <v>8112</v>
      </c>
    </row>
    <row r="597" spans="1:6" s="38" customFormat="1" x14ac:dyDescent="0.35">
      <c r="A597" s="40"/>
      <c r="B597" s="40"/>
      <c r="C597" s="40">
        <v>811300</v>
      </c>
      <c r="D597" s="41" t="s">
        <v>778</v>
      </c>
      <c r="E597" s="42"/>
      <c r="F597" s="45">
        <v>8113</v>
      </c>
    </row>
    <row r="598" spans="1:6" s="38" customFormat="1" x14ac:dyDescent="0.35">
      <c r="A598" s="40"/>
      <c r="B598" s="40"/>
      <c r="C598" s="40">
        <v>811400</v>
      </c>
      <c r="D598" s="41" t="s">
        <v>779</v>
      </c>
      <c r="E598" s="42"/>
      <c r="F598" s="45">
        <v>8114</v>
      </c>
    </row>
    <row r="599" spans="1:6" s="38" customFormat="1" ht="13.15" x14ac:dyDescent="0.35">
      <c r="A599" s="39"/>
      <c r="B599" s="39"/>
      <c r="C599" s="40">
        <v>812100</v>
      </c>
      <c r="D599" s="41" t="s">
        <v>780</v>
      </c>
      <c r="E599" s="42"/>
      <c r="F599" s="45">
        <v>8121</v>
      </c>
    </row>
    <row r="600" spans="1:6" s="38" customFormat="1" x14ac:dyDescent="0.35">
      <c r="A600" s="40"/>
      <c r="B600" s="40"/>
      <c r="C600" s="40">
        <v>812200</v>
      </c>
      <c r="D600" s="41" t="s">
        <v>781</v>
      </c>
      <c r="E600" s="42"/>
      <c r="F600" s="45">
        <v>8122</v>
      </c>
    </row>
    <row r="601" spans="1:6" s="38" customFormat="1" ht="13.15" x14ac:dyDescent="0.35">
      <c r="A601" s="40"/>
      <c r="B601" s="39"/>
      <c r="C601" s="40">
        <v>812300</v>
      </c>
      <c r="D601" s="41" t="s">
        <v>782</v>
      </c>
      <c r="E601" s="42"/>
      <c r="F601" s="45">
        <v>8123</v>
      </c>
    </row>
    <row r="602" spans="1:6" s="38" customFormat="1" x14ac:dyDescent="0.35">
      <c r="A602" s="40"/>
      <c r="B602" s="40"/>
      <c r="C602" s="40">
        <v>812900</v>
      </c>
      <c r="D602" s="41" t="s">
        <v>783</v>
      </c>
      <c r="E602" s="42"/>
      <c r="F602" s="45">
        <v>8129</v>
      </c>
    </row>
    <row r="603" spans="1:6" s="38" customFormat="1" x14ac:dyDescent="0.35">
      <c r="A603" s="40"/>
      <c r="B603" s="40"/>
      <c r="C603" s="40">
        <v>813100</v>
      </c>
      <c r="D603" s="41" t="s">
        <v>784</v>
      </c>
      <c r="E603" s="42"/>
      <c r="F603" s="45">
        <v>8131</v>
      </c>
    </row>
    <row r="604" spans="1:6" s="38" customFormat="1" x14ac:dyDescent="0.35">
      <c r="A604" s="40"/>
      <c r="B604" s="40"/>
      <c r="C604" s="40" t="s">
        <v>785</v>
      </c>
      <c r="D604" s="41" t="s">
        <v>786</v>
      </c>
      <c r="E604" s="42"/>
      <c r="F604" s="45" t="s">
        <v>787</v>
      </c>
    </row>
    <row r="605" spans="1:6" s="38" customFormat="1" ht="13.15" x14ac:dyDescent="0.35">
      <c r="A605" s="40"/>
      <c r="B605" s="39"/>
      <c r="C605" s="40" t="s">
        <v>788</v>
      </c>
      <c r="D605" s="41" t="s">
        <v>789</v>
      </c>
      <c r="E605" s="42"/>
      <c r="F605" s="45" t="s">
        <v>790</v>
      </c>
    </row>
    <row r="606" spans="1:6" s="38" customFormat="1" x14ac:dyDescent="0.35">
      <c r="A606" s="40"/>
      <c r="B606" s="40"/>
      <c r="C606" s="40">
        <v>814000</v>
      </c>
      <c r="D606" s="41" t="s">
        <v>791</v>
      </c>
      <c r="E606" s="42"/>
      <c r="F606" s="45">
        <v>814</v>
      </c>
    </row>
    <row r="607" spans="1:6" s="38" customFormat="1" x14ac:dyDescent="0.35">
      <c r="A607" s="40"/>
      <c r="B607" s="40"/>
      <c r="C607" s="40"/>
      <c r="D607" s="41"/>
      <c r="E607" s="42"/>
      <c r="F607" s="45"/>
    </row>
    <row r="608" spans="1:6" s="38" customFormat="1" ht="13.15" x14ac:dyDescent="0.35">
      <c r="A608" s="39" t="s">
        <v>792</v>
      </c>
      <c r="B608" s="39" t="s">
        <v>793</v>
      </c>
      <c r="C608" s="40"/>
      <c r="D608" s="41"/>
      <c r="E608" s="42"/>
      <c r="F608" s="45"/>
    </row>
    <row r="609" spans="1:6" s="38" customFormat="1" ht="13.15" x14ac:dyDescent="0.35">
      <c r="A609" s="40"/>
      <c r="B609" s="39"/>
      <c r="C609" s="39"/>
      <c r="D609" s="41"/>
      <c r="E609" s="42"/>
      <c r="F609" s="48"/>
    </row>
    <row r="610" spans="1:6" s="38" customFormat="1" ht="13.15" x14ac:dyDescent="0.35">
      <c r="A610" s="40"/>
      <c r="B610" s="39" t="s">
        <v>794</v>
      </c>
      <c r="C610" s="39" t="s">
        <v>795</v>
      </c>
      <c r="D610" s="41"/>
      <c r="E610" s="42"/>
      <c r="F610" s="45"/>
    </row>
    <row r="611" spans="1:6" s="38" customFormat="1" x14ac:dyDescent="0.35">
      <c r="A611" s="40"/>
      <c r="B611" s="40"/>
      <c r="C611" s="40"/>
      <c r="D611" s="41"/>
      <c r="E611" s="42"/>
      <c r="F611" s="48"/>
    </row>
    <row r="612" spans="1:6" s="38" customFormat="1" x14ac:dyDescent="0.35">
      <c r="A612" s="40"/>
      <c r="B612" s="40"/>
      <c r="C612" s="40" t="s">
        <v>796</v>
      </c>
      <c r="D612" s="41" t="s">
        <v>165</v>
      </c>
      <c r="E612" s="42"/>
      <c r="F612" s="45" t="s">
        <v>698</v>
      </c>
    </row>
    <row r="613" spans="1:6" s="38" customFormat="1" x14ac:dyDescent="0.35">
      <c r="A613" s="40"/>
      <c r="B613" s="40"/>
      <c r="C613" s="40" t="s">
        <v>797</v>
      </c>
      <c r="D613" s="41" t="s">
        <v>166</v>
      </c>
      <c r="E613" s="42"/>
      <c r="F613" s="45" t="s">
        <v>698</v>
      </c>
    </row>
    <row r="614" spans="1:6" s="38" customFormat="1" x14ac:dyDescent="0.35">
      <c r="A614" s="40"/>
      <c r="B614" s="40"/>
      <c r="C614" s="40"/>
      <c r="D614" s="41"/>
      <c r="E614" s="42"/>
      <c r="F614" s="48"/>
    </row>
    <row r="615" spans="1:6" s="38" customFormat="1" ht="13.15" x14ac:dyDescent="0.35">
      <c r="A615" s="40"/>
      <c r="B615" s="39" t="s">
        <v>74</v>
      </c>
      <c r="C615" s="39" t="s">
        <v>167</v>
      </c>
      <c r="D615" s="41"/>
      <c r="E615" s="42"/>
      <c r="F615" s="45"/>
    </row>
    <row r="616" spans="1:6" s="38" customFormat="1" ht="13.15" x14ac:dyDescent="0.35">
      <c r="A616" s="40"/>
      <c r="B616" s="39"/>
      <c r="C616" s="39"/>
      <c r="D616" s="41"/>
      <c r="E616" s="42"/>
      <c r="F616" s="45"/>
    </row>
    <row r="617" spans="1:6" s="38" customFormat="1" x14ac:dyDescent="0.35">
      <c r="A617" s="40"/>
      <c r="B617" s="40"/>
      <c r="C617" s="40">
        <v>491000</v>
      </c>
      <c r="D617" s="41" t="s">
        <v>798</v>
      </c>
      <c r="E617" s="42"/>
      <c r="F617" s="45">
        <v>491</v>
      </c>
    </row>
    <row r="618" spans="1:6" s="38" customFormat="1" x14ac:dyDescent="0.35">
      <c r="A618" s="40"/>
      <c r="B618" s="40"/>
      <c r="C618" s="40" t="s">
        <v>799</v>
      </c>
      <c r="D618" s="41" t="s">
        <v>800</v>
      </c>
      <c r="E618" s="9" t="s">
        <v>801</v>
      </c>
      <c r="F618" s="45" t="s">
        <v>698</v>
      </c>
    </row>
    <row r="619" spans="1:6" s="38" customFormat="1" x14ac:dyDescent="0.35">
      <c r="A619" s="40"/>
      <c r="B619" s="40"/>
      <c r="C619" s="40" t="s">
        <v>802</v>
      </c>
      <c r="D619" s="41" t="s">
        <v>803</v>
      </c>
      <c r="E619" s="42"/>
      <c r="F619" s="45" t="s">
        <v>698</v>
      </c>
    </row>
    <row r="620" spans="1:6" s="38" customFormat="1" x14ac:dyDescent="0.35">
      <c r="A620" s="40"/>
      <c r="B620" s="40"/>
      <c r="C620" s="40"/>
      <c r="D620" s="41"/>
      <c r="E620" s="42"/>
      <c r="F620" s="48"/>
    </row>
    <row r="621" spans="1:6" s="38" customFormat="1" ht="13.15" x14ac:dyDescent="0.35">
      <c r="A621" s="44"/>
      <c r="B621" s="39" t="s">
        <v>75</v>
      </c>
      <c r="C621" s="39" t="s">
        <v>168</v>
      </c>
      <c r="D621" s="41"/>
      <c r="E621" s="42"/>
      <c r="F621" s="45"/>
    </row>
    <row r="622" spans="1:6" s="38" customFormat="1" ht="13.15" x14ac:dyDescent="0.4">
      <c r="A622" s="54"/>
      <c r="B622" s="39"/>
      <c r="C622" s="39"/>
      <c r="D622" s="41"/>
      <c r="E622" s="9"/>
      <c r="F622" s="48"/>
    </row>
    <row r="623" spans="1:6" s="38" customFormat="1" x14ac:dyDescent="0.35">
      <c r="A623" s="44"/>
      <c r="B623" s="40"/>
      <c r="C623" s="40" t="s">
        <v>804</v>
      </c>
      <c r="D623" s="41" t="s">
        <v>168</v>
      </c>
      <c r="E623" s="42"/>
      <c r="F623" s="45" t="s">
        <v>698</v>
      </c>
    </row>
    <row r="624" spans="1:6" s="38" customFormat="1" ht="13.15" x14ac:dyDescent="0.35">
      <c r="A624" s="44"/>
      <c r="B624" s="39"/>
      <c r="C624" s="39"/>
      <c r="D624" s="41"/>
      <c r="E624" s="42"/>
      <c r="F624" s="48"/>
    </row>
    <row r="625" spans="1:6" s="38" customFormat="1" ht="13.15" x14ac:dyDescent="0.35">
      <c r="A625" s="44"/>
      <c r="B625" s="39" t="s">
        <v>76</v>
      </c>
      <c r="C625" s="39" t="s">
        <v>169</v>
      </c>
      <c r="D625" s="41"/>
      <c r="E625" s="42"/>
    </row>
    <row r="626" spans="1:6" s="38" customFormat="1" ht="13.15" x14ac:dyDescent="0.35">
      <c r="A626" s="44"/>
      <c r="B626" s="39"/>
      <c r="C626" s="40"/>
      <c r="D626" s="41"/>
      <c r="E626" s="42"/>
    </row>
    <row r="627" spans="1:6" s="38" customFormat="1" ht="13.15" x14ac:dyDescent="0.35">
      <c r="A627" s="44"/>
      <c r="B627" s="39"/>
      <c r="C627" s="40" t="s">
        <v>805</v>
      </c>
      <c r="D627" s="41" t="s">
        <v>806</v>
      </c>
      <c r="E627" s="9" t="s">
        <v>801</v>
      </c>
      <c r="F627" s="45" t="s">
        <v>698</v>
      </c>
    </row>
    <row r="628" spans="1:6" s="38" customFormat="1" x14ac:dyDescent="0.35">
      <c r="A628" s="44"/>
      <c r="B628" s="40"/>
      <c r="C628" s="40" t="s">
        <v>807</v>
      </c>
      <c r="D628" s="41" t="s">
        <v>808</v>
      </c>
      <c r="E628" s="9" t="s">
        <v>801</v>
      </c>
      <c r="F628" s="45" t="s">
        <v>698</v>
      </c>
    </row>
    <row r="629" spans="1:6" s="38" customFormat="1" ht="13.15" x14ac:dyDescent="0.4">
      <c r="A629" s="54"/>
      <c r="B629" s="39"/>
      <c r="C629" s="40" t="s">
        <v>809</v>
      </c>
      <c r="D629" s="41" t="s">
        <v>810</v>
      </c>
      <c r="E629" s="9"/>
      <c r="F629" s="45" t="s">
        <v>698</v>
      </c>
    </row>
    <row r="630" spans="1:6" s="38" customFormat="1" x14ac:dyDescent="0.35">
      <c r="A630" s="44"/>
      <c r="B630" s="40"/>
      <c r="C630" s="40"/>
      <c r="D630" s="41"/>
      <c r="E630" s="42"/>
      <c r="F630" s="55"/>
    </row>
    <row r="631" spans="1:6" s="38" customFormat="1" ht="13.15" x14ac:dyDescent="0.4">
      <c r="A631" s="54" t="s">
        <v>811</v>
      </c>
      <c r="B631" s="39" t="s">
        <v>263</v>
      </c>
      <c r="C631" s="39"/>
      <c r="D631" s="41"/>
      <c r="E631" s="9"/>
      <c r="F631" s="55"/>
    </row>
    <row r="632" spans="1:6" s="38" customFormat="1" ht="13.15" x14ac:dyDescent="0.35">
      <c r="A632" s="44"/>
      <c r="B632" s="39"/>
      <c r="C632" s="39"/>
      <c r="D632" s="41"/>
      <c r="E632" s="42"/>
      <c r="F632" s="55"/>
    </row>
    <row r="633" spans="1:6" s="38" customFormat="1" ht="13.15" x14ac:dyDescent="0.35">
      <c r="A633" s="44"/>
      <c r="B633" s="39" t="s">
        <v>811</v>
      </c>
      <c r="C633" s="39" t="s">
        <v>263</v>
      </c>
      <c r="D633" s="41"/>
      <c r="E633" s="42"/>
    </row>
    <row r="634" spans="1:6" s="38" customFormat="1" x14ac:dyDescent="0.35">
      <c r="A634" s="44"/>
      <c r="B634" s="40"/>
      <c r="C634" s="40"/>
      <c r="D634" s="41"/>
      <c r="E634" s="42"/>
    </row>
    <row r="635" spans="1:6" s="38" customFormat="1" x14ac:dyDescent="0.35">
      <c r="A635" s="44"/>
      <c r="B635" s="40"/>
      <c r="C635" s="40" t="s">
        <v>812</v>
      </c>
      <c r="D635" s="41" t="s">
        <v>813</v>
      </c>
      <c r="E635" s="9" t="s">
        <v>814</v>
      </c>
      <c r="F635" s="45" t="s">
        <v>698</v>
      </c>
    </row>
    <row r="636" spans="1:6" s="38" customFormat="1" x14ac:dyDescent="0.35">
      <c r="A636" s="44"/>
      <c r="B636" s="40"/>
      <c r="C636" s="40" t="s">
        <v>815</v>
      </c>
      <c r="D636" s="41" t="s">
        <v>816</v>
      </c>
      <c r="E636" s="9" t="s">
        <v>814</v>
      </c>
      <c r="F636" s="45" t="s">
        <v>698</v>
      </c>
    </row>
    <row r="637" spans="1:6" s="38" customFormat="1" x14ac:dyDescent="0.35">
      <c r="A637" s="44"/>
      <c r="B637" s="40"/>
      <c r="C637" s="40"/>
      <c r="D637" s="41"/>
      <c r="E637" s="42"/>
      <c r="F637" s="55"/>
    </row>
    <row r="638" spans="1:6" s="38" customFormat="1" ht="13.15" x14ac:dyDescent="0.4">
      <c r="A638" s="54" t="s">
        <v>817</v>
      </c>
      <c r="B638" s="39" t="s">
        <v>818</v>
      </c>
      <c r="C638" s="40"/>
      <c r="D638" s="41"/>
      <c r="E638" s="9"/>
      <c r="F638" s="55"/>
    </row>
    <row r="639" spans="1:6" s="38" customFormat="1" x14ac:dyDescent="0.35">
      <c r="A639" s="44"/>
      <c r="B639" s="40"/>
      <c r="C639" s="40"/>
      <c r="D639" s="41"/>
      <c r="E639" s="42"/>
      <c r="F639" s="55"/>
    </row>
    <row r="640" spans="1:6" s="38" customFormat="1" ht="13.15" x14ac:dyDescent="0.35">
      <c r="A640" s="44"/>
      <c r="B640" s="39" t="s">
        <v>817</v>
      </c>
      <c r="C640" s="39" t="s">
        <v>818</v>
      </c>
      <c r="D640" s="41"/>
      <c r="E640" s="42"/>
      <c r="F640" s="45"/>
    </row>
    <row r="641" spans="1:7" s="38" customFormat="1" x14ac:dyDescent="0.35">
      <c r="A641" s="44"/>
      <c r="B641" s="40"/>
      <c r="C641" s="40"/>
      <c r="D641" s="41"/>
      <c r="E641" s="42"/>
      <c r="F641" s="45"/>
    </row>
    <row r="642" spans="1:7" s="38" customFormat="1" x14ac:dyDescent="0.35">
      <c r="A642" s="44"/>
      <c r="B642" s="40"/>
      <c r="C642" s="40" t="s">
        <v>819</v>
      </c>
      <c r="D642" s="41" t="s">
        <v>820</v>
      </c>
      <c r="E642" s="9" t="s">
        <v>814</v>
      </c>
      <c r="F642" s="45" t="s">
        <v>698</v>
      </c>
    </row>
    <row r="643" spans="1:7" s="38" customFormat="1" x14ac:dyDescent="0.35">
      <c r="A643" s="56"/>
      <c r="B643" s="57"/>
      <c r="C643" s="57" t="s">
        <v>821</v>
      </c>
      <c r="D643" s="58" t="s">
        <v>822</v>
      </c>
      <c r="E643" s="10" t="s">
        <v>814</v>
      </c>
      <c r="F643" s="59" t="s">
        <v>698</v>
      </c>
    </row>
    <row r="644" spans="1:7" s="38" customFormat="1" x14ac:dyDescent="0.35">
      <c r="A644" s="44"/>
      <c r="B644" s="40"/>
      <c r="C644" s="40"/>
      <c r="D644" s="40"/>
      <c r="E644" s="60"/>
      <c r="F644" s="40"/>
    </row>
    <row r="645" spans="1:7" s="38" customFormat="1" ht="29.25" customHeight="1" x14ac:dyDescent="0.45">
      <c r="A645" s="76" t="s">
        <v>823</v>
      </c>
      <c r="B645" s="73"/>
      <c r="C645" s="73"/>
      <c r="D645" s="73"/>
      <c r="E645" s="73"/>
      <c r="F645" s="73"/>
      <c r="G645" s="61"/>
    </row>
    <row r="646" spans="1:7" s="38" customFormat="1" ht="43.5" customHeight="1" x14ac:dyDescent="0.45">
      <c r="A646" s="76" t="s">
        <v>824</v>
      </c>
      <c r="B646" s="73"/>
      <c r="C646" s="73"/>
      <c r="D646" s="73"/>
      <c r="E646" s="73"/>
      <c r="F646" s="73"/>
      <c r="G646" s="61"/>
    </row>
    <row r="647" spans="1:7" s="38" customFormat="1" ht="45" customHeight="1" x14ac:dyDescent="0.45">
      <c r="A647" s="76" t="s">
        <v>825</v>
      </c>
      <c r="B647" s="77"/>
      <c r="C647" s="77"/>
      <c r="D647" s="77"/>
      <c r="E647" s="77"/>
      <c r="F647" s="77"/>
    </row>
    <row r="648" spans="1:7" s="38" customFormat="1" ht="45" customHeight="1" x14ac:dyDescent="0.45">
      <c r="A648" s="76" t="s">
        <v>826</v>
      </c>
      <c r="B648" s="77"/>
      <c r="C648" s="77"/>
      <c r="D648" s="77"/>
      <c r="E648" s="77"/>
      <c r="F648" s="77"/>
    </row>
    <row r="649" spans="1:7" s="38" customFormat="1" ht="31.5" customHeight="1" x14ac:dyDescent="0.45">
      <c r="A649" s="76" t="s">
        <v>827</v>
      </c>
      <c r="B649" s="73"/>
      <c r="C649" s="73"/>
      <c r="D649" s="73"/>
      <c r="E649" s="73"/>
      <c r="F649" s="73"/>
      <c r="G649" s="61"/>
    </row>
    <row r="650" spans="1:7" s="38" customFormat="1" x14ac:dyDescent="0.35">
      <c r="A650" s="44"/>
      <c r="B650" s="40"/>
      <c r="C650" s="40"/>
      <c r="D650" s="40"/>
      <c r="E650" s="60"/>
      <c r="F650" s="40"/>
    </row>
    <row r="651" spans="1:7" s="38" customFormat="1" x14ac:dyDescent="0.35">
      <c r="A651" s="44"/>
      <c r="B651" s="40"/>
      <c r="C651" s="40"/>
      <c r="D651" s="40"/>
      <c r="E651" s="60"/>
      <c r="F651" s="40"/>
    </row>
    <row r="652" spans="1:7" s="38" customFormat="1" x14ac:dyDescent="0.35">
      <c r="A652" s="44"/>
      <c r="B652" s="40"/>
      <c r="C652" s="40"/>
      <c r="D652" s="40"/>
      <c r="E652" s="60"/>
      <c r="F652" s="40"/>
    </row>
    <row r="653" spans="1:7" s="38" customFormat="1" ht="13.15" x14ac:dyDescent="0.35">
      <c r="A653" s="44"/>
      <c r="B653" s="40"/>
      <c r="C653" s="69"/>
      <c r="D653" s="69"/>
      <c r="E653" s="62"/>
      <c r="F653" s="29"/>
      <c r="G653" s="60"/>
    </row>
    <row r="654" spans="1:7" s="38" customFormat="1" ht="13.15" x14ac:dyDescent="0.35">
      <c r="A654" s="44"/>
      <c r="B654" s="39"/>
      <c r="C654" s="39"/>
      <c r="D654" s="46"/>
      <c r="E654" s="34"/>
      <c r="F654" s="29"/>
      <c r="G654" s="60"/>
    </row>
    <row r="655" spans="1:7" s="38" customFormat="1" x14ac:dyDescent="0.35">
      <c r="A655" s="44"/>
      <c r="B655" s="40"/>
      <c r="C655" s="40"/>
      <c r="D655" s="46"/>
      <c r="E655" s="34"/>
      <c r="F655" s="29"/>
      <c r="G655" s="60"/>
    </row>
    <row r="656" spans="1:7" s="38" customFormat="1" x14ac:dyDescent="0.35">
      <c r="A656" s="44"/>
      <c r="B656" s="40"/>
      <c r="C656" s="40"/>
      <c r="D656" s="46"/>
      <c r="E656" s="34"/>
      <c r="F656" s="29"/>
      <c r="G656" s="60"/>
    </row>
    <row r="657" spans="1:7" s="38" customFormat="1" ht="13.15" x14ac:dyDescent="0.35">
      <c r="A657" s="44"/>
      <c r="B657" s="39"/>
      <c r="C657" s="39"/>
      <c r="D657" s="46"/>
      <c r="E657" s="34"/>
      <c r="F657" s="29"/>
      <c r="G657" s="60"/>
    </row>
    <row r="658" spans="1:7" s="38" customFormat="1" x14ac:dyDescent="0.35">
      <c r="A658" s="44"/>
      <c r="B658" s="40"/>
      <c r="C658" s="40"/>
      <c r="D658" s="46"/>
      <c r="E658" s="34"/>
      <c r="F658" s="29"/>
      <c r="G658" s="60"/>
    </row>
    <row r="659" spans="1:7" s="38" customFormat="1" x14ac:dyDescent="0.35">
      <c r="A659" s="44"/>
      <c r="B659" s="40"/>
      <c r="C659" s="40"/>
      <c r="D659" s="46"/>
      <c r="E659" s="34"/>
      <c r="F659" s="29"/>
      <c r="G659" s="60"/>
    </row>
    <row r="660" spans="1:7" s="38" customFormat="1" x14ac:dyDescent="0.35">
      <c r="A660" s="44"/>
      <c r="B660" s="40"/>
      <c r="C660" s="40"/>
      <c r="D660" s="46"/>
      <c r="E660" s="34"/>
      <c r="F660" s="29"/>
      <c r="G660" s="60"/>
    </row>
    <row r="661" spans="1:7" s="38" customFormat="1" x14ac:dyDescent="0.35">
      <c r="A661" s="44"/>
      <c r="B661" s="40"/>
      <c r="C661" s="40"/>
      <c r="D661" s="46"/>
      <c r="E661" s="34"/>
      <c r="F661" s="29"/>
      <c r="G661" s="60"/>
    </row>
    <row r="662" spans="1:7" s="38" customFormat="1" ht="13.15" x14ac:dyDescent="0.35">
      <c r="A662" s="44"/>
      <c r="B662" s="40"/>
      <c r="C662" s="69"/>
      <c r="D662" s="69"/>
      <c r="E662" s="62"/>
      <c r="F662" s="29"/>
      <c r="G662" s="60"/>
    </row>
    <row r="663" spans="1:7" s="38" customFormat="1" ht="13.15" x14ac:dyDescent="0.35">
      <c r="A663" s="44"/>
      <c r="B663" s="39"/>
      <c r="C663" s="39"/>
      <c r="D663" s="46"/>
      <c r="E663" s="34"/>
      <c r="F663" s="29"/>
      <c r="G663" s="60"/>
    </row>
    <row r="664" spans="1:7" s="38" customFormat="1" ht="13.15" x14ac:dyDescent="0.35">
      <c r="A664" s="44"/>
      <c r="B664" s="39"/>
      <c r="C664" s="40"/>
      <c r="D664" s="46"/>
      <c r="E664" s="34"/>
      <c r="F664" s="29"/>
      <c r="G664" s="60"/>
    </row>
    <row r="665" spans="1:7" s="38" customFormat="1" x14ac:dyDescent="0.35">
      <c r="A665" s="44"/>
      <c r="B665" s="40"/>
      <c r="C665" s="40"/>
      <c r="D665" s="46"/>
      <c r="E665" s="34"/>
      <c r="F665" s="29"/>
      <c r="G665" s="60"/>
    </row>
    <row r="666" spans="1:7" s="38" customFormat="1" ht="13.15" x14ac:dyDescent="0.35">
      <c r="A666" s="44"/>
      <c r="B666" s="39"/>
      <c r="C666" s="39"/>
      <c r="D666" s="46"/>
      <c r="E666" s="34"/>
      <c r="F666" s="29"/>
      <c r="G666" s="60"/>
    </row>
    <row r="667" spans="1:7" s="38" customFormat="1" x14ac:dyDescent="0.35">
      <c r="A667" s="44"/>
      <c r="B667" s="40"/>
      <c r="C667" s="40"/>
      <c r="D667" s="46"/>
      <c r="E667" s="34"/>
      <c r="F667" s="29"/>
      <c r="G667" s="60"/>
    </row>
    <row r="668" spans="1:7" s="38" customFormat="1" x14ac:dyDescent="0.35">
      <c r="A668" s="44"/>
      <c r="B668" s="40"/>
      <c r="C668" s="40"/>
      <c r="D668" s="46"/>
      <c r="E668" s="34"/>
      <c r="F668" s="29"/>
      <c r="G668" s="60"/>
    </row>
    <row r="669" spans="1:7" s="38" customFormat="1" x14ac:dyDescent="0.35">
      <c r="A669" s="44"/>
      <c r="B669" s="40"/>
      <c r="C669" s="40"/>
      <c r="D669" s="46"/>
      <c r="E669" s="34"/>
      <c r="F669" s="29"/>
      <c r="G669" s="60"/>
    </row>
    <row r="670" spans="1:7" s="38" customFormat="1" x14ac:dyDescent="0.35">
      <c r="A670" s="44"/>
      <c r="B670" s="40"/>
      <c r="C670" s="40"/>
      <c r="D670" s="46"/>
      <c r="E670" s="34"/>
      <c r="F670" s="29"/>
      <c r="G670" s="60"/>
    </row>
    <row r="671" spans="1:7" s="38" customFormat="1" ht="13.15" x14ac:dyDescent="0.35">
      <c r="A671" s="44"/>
      <c r="B671" s="39"/>
      <c r="C671" s="39"/>
      <c r="D671" s="46"/>
      <c r="E671" s="34"/>
      <c r="F671" s="29"/>
      <c r="G671" s="60"/>
    </row>
    <row r="672" spans="1:7" s="38" customFormat="1" x14ac:dyDescent="0.35">
      <c r="A672" s="44"/>
      <c r="B672" s="40"/>
      <c r="C672" s="40"/>
      <c r="D672" s="46"/>
      <c r="E672" s="34"/>
      <c r="F672" s="29"/>
      <c r="G672" s="60"/>
    </row>
    <row r="673" spans="1:7" s="38" customFormat="1" x14ac:dyDescent="0.35">
      <c r="A673" s="44"/>
      <c r="B673" s="40"/>
      <c r="C673" s="40"/>
      <c r="D673" s="46"/>
      <c r="E673" s="34"/>
      <c r="F673" s="29"/>
      <c r="G673" s="60"/>
    </row>
    <row r="674" spans="1:7" s="38" customFormat="1" x14ac:dyDescent="0.35">
      <c r="A674" s="44"/>
      <c r="B674" s="40"/>
      <c r="C674" s="40"/>
      <c r="D674" s="46"/>
      <c r="E674" s="34"/>
      <c r="F674" s="29"/>
      <c r="G674" s="60"/>
    </row>
    <row r="675" spans="1:7" s="38" customFormat="1" x14ac:dyDescent="0.35">
      <c r="A675" s="44"/>
      <c r="B675" s="40"/>
      <c r="C675" s="40"/>
      <c r="D675" s="46"/>
      <c r="E675" s="34"/>
      <c r="F675" s="29"/>
      <c r="G675" s="60"/>
    </row>
    <row r="676" spans="1:7" s="38" customFormat="1" x14ac:dyDescent="0.35">
      <c r="A676" s="44"/>
      <c r="B676" s="40"/>
      <c r="C676" s="40"/>
      <c r="D676" s="46"/>
      <c r="E676" s="34"/>
      <c r="F676" s="29"/>
      <c r="G676" s="60"/>
    </row>
    <row r="677" spans="1:7" s="38" customFormat="1" ht="13.15" x14ac:dyDescent="0.35">
      <c r="A677" s="44"/>
      <c r="B677" s="39"/>
      <c r="C677" s="39"/>
      <c r="D677" s="46"/>
      <c r="E677" s="34"/>
      <c r="F677" s="29"/>
      <c r="G677" s="60"/>
    </row>
    <row r="678" spans="1:7" s="38" customFormat="1" x14ac:dyDescent="0.35">
      <c r="A678" s="44"/>
      <c r="B678" s="40"/>
      <c r="C678" s="40"/>
      <c r="D678" s="46"/>
      <c r="E678" s="34"/>
      <c r="F678" s="29"/>
      <c r="G678" s="60"/>
    </row>
    <row r="679" spans="1:7" s="38" customFormat="1" x14ac:dyDescent="0.35">
      <c r="A679" s="44"/>
      <c r="B679" s="40"/>
      <c r="C679" s="40"/>
      <c r="D679" s="46"/>
      <c r="E679" s="34"/>
      <c r="F679" s="29"/>
      <c r="G679" s="60"/>
    </row>
    <row r="680" spans="1:7" s="38" customFormat="1" x14ac:dyDescent="0.35">
      <c r="A680" s="44"/>
      <c r="B680" s="40"/>
      <c r="C680" s="40"/>
      <c r="D680" s="46"/>
      <c r="E680" s="34"/>
      <c r="F680" s="29"/>
      <c r="G680" s="60"/>
    </row>
    <row r="681" spans="1:7" s="38" customFormat="1" ht="13.15" x14ac:dyDescent="0.35">
      <c r="A681" s="44"/>
      <c r="B681" s="39"/>
      <c r="C681" s="39"/>
      <c r="D681" s="46"/>
      <c r="E681" s="34"/>
      <c r="F681" s="29"/>
      <c r="G681" s="60"/>
    </row>
    <row r="682" spans="1:7" s="38" customFormat="1" x14ac:dyDescent="0.35">
      <c r="A682" s="44"/>
      <c r="B682" s="40"/>
      <c r="C682" s="40"/>
      <c r="D682" s="46"/>
      <c r="E682" s="34"/>
      <c r="F682" s="29"/>
      <c r="G682" s="60"/>
    </row>
    <row r="683" spans="1:7" s="38" customFormat="1" x14ac:dyDescent="0.35">
      <c r="A683" s="44"/>
      <c r="B683" s="40"/>
      <c r="C683" s="40"/>
      <c r="D683" s="46"/>
      <c r="E683" s="34"/>
      <c r="F683" s="29"/>
      <c r="G683" s="60"/>
    </row>
    <row r="684" spans="1:7" s="38" customFormat="1" ht="13.15" x14ac:dyDescent="0.35">
      <c r="A684" s="44"/>
      <c r="B684" s="39"/>
      <c r="C684" s="39"/>
      <c r="D684" s="46"/>
      <c r="E684" s="34"/>
      <c r="F684" s="29"/>
      <c r="G684" s="60"/>
    </row>
    <row r="685" spans="1:7" s="38" customFormat="1" ht="13.15" x14ac:dyDescent="0.35">
      <c r="A685" s="44"/>
      <c r="B685" s="39"/>
      <c r="C685" s="40"/>
      <c r="D685" s="46"/>
      <c r="E685" s="34"/>
      <c r="F685" s="29"/>
      <c r="G685" s="60"/>
    </row>
    <row r="686" spans="1:7" s="38" customFormat="1" ht="13.15" x14ac:dyDescent="0.35">
      <c r="A686" s="44"/>
      <c r="B686" s="39"/>
      <c r="C686" s="40"/>
      <c r="D686" s="46"/>
      <c r="E686" s="34"/>
      <c r="F686" s="29"/>
      <c r="G686" s="60"/>
    </row>
    <row r="687" spans="1:7" s="38" customFormat="1" ht="13.15" x14ac:dyDescent="0.35">
      <c r="A687" s="44"/>
      <c r="B687" s="39"/>
      <c r="C687" s="69"/>
      <c r="D687" s="69"/>
      <c r="E687" s="62"/>
      <c r="F687" s="29"/>
      <c r="G687" s="60"/>
    </row>
    <row r="688" spans="1:7" s="38" customFormat="1" ht="13.15" x14ac:dyDescent="0.35">
      <c r="A688" s="44"/>
      <c r="B688" s="39"/>
      <c r="C688" s="39"/>
      <c r="D688" s="46"/>
      <c r="E688" s="34"/>
      <c r="F688" s="29"/>
      <c r="G688" s="60"/>
    </row>
    <row r="689" spans="1:7" s="38" customFormat="1" ht="13.15" x14ac:dyDescent="0.35">
      <c r="A689" s="44"/>
      <c r="B689" s="39"/>
      <c r="C689" s="40"/>
      <c r="D689" s="46"/>
      <c r="E689" s="34"/>
      <c r="F689" s="29"/>
      <c r="G689" s="60"/>
    </row>
    <row r="690" spans="1:7" s="38" customFormat="1" ht="13.15" x14ac:dyDescent="0.35">
      <c r="A690" s="44"/>
      <c r="B690" s="39"/>
      <c r="C690" s="40"/>
      <c r="D690" s="46"/>
      <c r="E690" s="34"/>
      <c r="F690" s="29"/>
      <c r="G690" s="60"/>
    </row>
    <row r="691" spans="1:7" s="38" customFormat="1" ht="13.15" x14ac:dyDescent="0.35">
      <c r="A691" s="44"/>
      <c r="B691" s="39"/>
      <c r="C691" s="40"/>
      <c r="D691" s="46"/>
      <c r="E691" s="34"/>
      <c r="F691" s="29"/>
      <c r="G691" s="60"/>
    </row>
    <row r="692" spans="1:7" s="38" customFormat="1" ht="13.15" x14ac:dyDescent="0.35">
      <c r="A692" s="44"/>
      <c r="B692" s="39"/>
      <c r="C692" s="40"/>
      <c r="D692" s="46"/>
      <c r="E692" s="34"/>
      <c r="F692" s="29"/>
      <c r="G692" s="60"/>
    </row>
    <row r="693" spans="1:7" s="38" customFormat="1" ht="13.15" x14ac:dyDescent="0.35">
      <c r="A693" s="44"/>
      <c r="B693" s="39"/>
      <c r="C693" s="39"/>
      <c r="D693" s="46"/>
      <c r="E693" s="34"/>
      <c r="F693" s="29"/>
      <c r="G693" s="60"/>
    </row>
    <row r="694" spans="1:7" s="38" customFormat="1" ht="13.15" x14ac:dyDescent="0.35">
      <c r="A694" s="44"/>
      <c r="B694" s="39"/>
      <c r="C694" s="40"/>
      <c r="D694" s="46"/>
      <c r="E694" s="34"/>
      <c r="F694" s="29"/>
      <c r="G694" s="60"/>
    </row>
    <row r="695" spans="1:7" s="38" customFormat="1" ht="13.15" x14ac:dyDescent="0.35">
      <c r="A695" s="44"/>
      <c r="B695" s="39"/>
      <c r="C695" s="40"/>
      <c r="D695" s="46"/>
      <c r="E695" s="34"/>
      <c r="F695" s="29"/>
      <c r="G695" s="60"/>
    </row>
    <row r="696" spans="1:7" s="38" customFormat="1" ht="13.15" x14ac:dyDescent="0.35">
      <c r="A696" s="44"/>
      <c r="B696" s="39"/>
      <c r="C696" s="40"/>
      <c r="D696" s="46"/>
      <c r="E696" s="34"/>
      <c r="F696" s="29"/>
      <c r="G696" s="60"/>
    </row>
    <row r="697" spans="1:7" s="38" customFormat="1" ht="13.15" x14ac:dyDescent="0.35">
      <c r="A697" s="44"/>
      <c r="B697" s="39"/>
      <c r="C697" s="40"/>
      <c r="D697" s="46"/>
      <c r="E697" s="34"/>
      <c r="F697" s="29"/>
      <c r="G697" s="60"/>
    </row>
    <row r="698" spans="1:7" s="38" customFormat="1" ht="13.15" x14ac:dyDescent="0.35">
      <c r="A698" s="44"/>
      <c r="B698" s="39"/>
      <c r="C698" s="39"/>
      <c r="D698" s="46"/>
      <c r="E698" s="34"/>
      <c r="F698" s="29"/>
      <c r="G698" s="60"/>
    </row>
    <row r="699" spans="1:7" s="38" customFormat="1" ht="13.15" x14ac:dyDescent="0.35">
      <c r="A699" s="44"/>
      <c r="B699" s="39"/>
      <c r="C699" s="40"/>
      <c r="D699" s="46"/>
      <c r="E699" s="34"/>
      <c r="F699" s="29"/>
      <c r="G699" s="60"/>
    </row>
    <row r="700" spans="1:7" s="38" customFormat="1" ht="13.15" x14ac:dyDescent="0.35">
      <c r="A700" s="44"/>
      <c r="B700" s="39"/>
      <c r="C700" s="40"/>
      <c r="D700" s="46"/>
      <c r="E700" s="34"/>
      <c r="F700" s="29"/>
      <c r="G700" s="60"/>
    </row>
    <row r="701" spans="1:7" s="38" customFormat="1" ht="13.15" x14ac:dyDescent="0.35">
      <c r="A701" s="44"/>
      <c r="B701" s="39"/>
      <c r="C701" s="39"/>
      <c r="D701" s="46"/>
      <c r="E701" s="34"/>
      <c r="F701" s="29"/>
      <c r="G701" s="60"/>
    </row>
    <row r="702" spans="1:7" s="38" customFormat="1" ht="13.15" x14ac:dyDescent="0.35">
      <c r="A702" s="44"/>
      <c r="B702" s="39"/>
      <c r="C702" s="40"/>
      <c r="D702" s="46"/>
      <c r="E702" s="34"/>
      <c r="F702" s="29"/>
      <c r="G702" s="60"/>
    </row>
    <row r="703" spans="1:7" s="38" customFormat="1" x14ac:dyDescent="0.35">
      <c r="A703" s="44"/>
      <c r="B703" s="40"/>
      <c r="C703" s="40"/>
      <c r="D703" s="46"/>
      <c r="E703" s="34"/>
      <c r="F703" s="29"/>
      <c r="G703" s="60"/>
    </row>
    <row r="704" spans="1:7" s="38" customFormat="1" ht="13.15" x14ac:dyDescent="0.35">
      <c r="A704" s="44"/>
      <c r="B704" s="39"/>
      <c r="C704" s="39"/>
      <c r="D704" s="46"/>
      <c r="E704" s="34"/>
      <c r="F704" s="29"/>
      <c r="G704" s="60"/>
    </row>
    <row r="705" spans="1:7" s="38" customFormat="1" x14ac:dyDescent="0.35">
      <c r="A705" s="44"/>
      <c r="B705" s="40"/>
      <c r="C705" s="40"/>
      <c r="D705" s="46"/>
      <c r="E705" s="34"/>
      <c r="F705" s="29"/>
      <c r="G705" s="60"/>
    </row>
    <row r="706" spans="1:7" s="38" customFormat="1" x14ac:dyDescent="0.35">
      <c r="A706" s="44"/>
      <c r="B706" s="40"/>
      <c r="C706" s="40"/>
      <c r="D706" s="46"/>
      <c r="E706" s="34"/>
      <c r="F706" s="29"/>
      <c r="G706" s="60"/>
    </row>
    <row r="707" spans="1:7" s="38" customFormat="1" ht="13.15" x14ac:dyDescent="0.35">
      <c r="A707" s="44"/>
      <c r="B707" s="39"/>
      <c r="C707" s="69"/>
      <c r="D707" s="69"/>
      <c r="E707" s="62"/>
      <c r="F707" s="29"/>
      <c r="G707" s="60"/>
    </row>
    <row r="708" spans="1:7" s="38" customFormat="1" ht="13.15" x14ac:dyDescent="0.35">
      <c r="A708" s="44"/>
      <c r="B708" s="39"/>
      <c r="C708" s="39"/>
      <c r="D708" s="46"/>
      <c r="E708" s="34"/>
      <c r="F708" s="29"/>
      <c r="G708" s="60"/>
    </row>
    <row r="709" spans="1:7" s="38" customFormat="1" x14ac:dyDescent="0.35">
      <c r="A709" s="44"/>
      <c r="B709" s="44"/>
      <c r="C709" s="40"/>
      <c r="D709" s="46"/>
      <c r="E709" s="34"/>
      <c r="F709" s="29"/>
      <c r="G709" s="60"/>
    </row>
    <row r="710" spans="1:7" s="38" customFormat="1" x14ac:dyDescent="0.35">
      <c r="A710" s="44"/>
      <c r="B710" s="40"/>
      <c r="C710" s="40"/>
      <c r="D710" s="46"/>
      <c r="E710" s="34"/>
      <c r="F710" s="29"/>
      <c r="G710" s="60"/>
    </row>
    <row r="711" spans="1:7" s="38" customFormat="1" ht="13.15" x14ac:dyDescent="0.35">
      <c r="A711" s="44"/>
      <c r="B711" s="39"/>
      <c r="C711" s="39"/>
      <c r="D711" s="46"/>
      <c r="E711" s="34"/>
      <c r="F711" s="29"/>
      <c r="G711" s="60"/>
    </row>
    <row r="712" spans="1:7" s="38" customFormat="1" x14ac:dyDescent="0.35">
      <c r="A712" s="44"/>
      <c r="B712" s="44"/>
      <c r="C712" s="40"/>
      <c r="D712" s="46"/>
      <c r="E712" s="34"/>
      <c r="F712" s="29"/>
      <c r="G712" s="60"/>
    </row>
    <row r="713" spans="1:7" s="38" customFormat="1" x14ac:dyDescent="0.35">
      <c r="A713" s="44"/>
      <c r="B713" s="44"/>
      <c r="C713" s="40"/>
      <c r="D713" s="46"/>
      <c r="E713" s="34"/>
      <c r="F713" s="29"/>
      <c r="G713" s="60"/>
    </row>
    <row r="714" spans="1:7" s="38" customFormat="1" x14ac:dyDescent="0.35">
      <c r="A714" s="44"/>
      <c r="B714" s="40"/>
      <c r="C714" s="40"/>
      <c r="D714" s="46"/>
      <c r="E714" s="34"/>
      <c r="F714" s="29"/>
      <c r="G714" s="60"/>
    </row>
    <row r="715" spans="1:7" s="38" customFormat="1" ht="13.15" x14ac:dyDescent="0.35">
      <c r="A715" s="44"/>
      <c r="B715" s="39"/>
      <c r="C715" s="39"/>
      <c r="D715" s="46"/>
      <c r="E715" s="34"/>
      <c r="F715" s="29"/>
      <c r="G715" s="60"/>
    </row>
    <row r="716" spans="1:7" s="38" customFormat="1" x14ac:dyDescent="0.35">
      <c r="A716" s="44"/>
      <c r="B716" s="44"/>
      <c r="C716" s="40"/>
      <c r="D716" s="46"/>
      <c r="E716" s="34"/>
      <c r="F716" s="29"/>
      <c r="G716" s="60"/>
    </row>
    <row r="717" spans="1:7" s="38" customFormat="1" x14ac:dyDescent="0.35">
      <c r="A717" s="44"/>
      <c r="B717" s="44"/>
      <c r="C717" s="44"/>
      <c r="D717" s="63"/>
      <c r="E717" s="64"/>
      <c r="F717" s="29"/>
      <c r="G717" s="60"/>
    </row>
    <row r="718" spans="1:7" s="38" customFormat="1" x14ac:dyDescent="0.35">
      <c r="A718" s="44"/>
      <c r="B718" s="44"/>
      <c r="C718" s="44"/>
      <c r="D718" s="63"/>
      <c r="E718" s="64"/>
      <c r="F718" s="29"/>
      <c r="G718" s="60"/>
    </row>
  </sheetData>
  <mergeCells count="12">
    <mergeCell ref="C707:D707"/>
    <mergeCell ref="A1:F1"/>
    <mergeCell ref="A2:F2"/>
    <mergeCell ref="A4:D4"/>
    <mergeCell ref="A645:F645"/>
    <mergeCell ref="A646:F646"/>
    <mergeCell ref="A647:F647"/>
    <mergeCell ref="A648:F648"/>
    <mergeCell ref="A649:F649"/>
    <mergeCell ref="C653:D653"/>
    <mergeCell ref="C662:D662"/>
    <mergeCell ref="C687:D687"/>
  </mergeCells>
  <hyperlinks>
    <hyperlink ref="E49" location="'NAICS codes'!A648" display="*"/>
    <hyperlink ref="E57" location="'NAICS codes'!A649" display="†"/>
    <hyperlink ref="E371" location="'NAICS codes'!A648" display="*"/>
    <hyperlink ref="E389" location="'NAICS codes'!A648" display="*"/>
    <hyperlink ref="E58" location="'NAICS codes'!A649" display="†"/>
    <hyperlink ref="E59" location="'NAICS codes'!A649" display="†"/>
    <hyperlink ref="E60" location="'NAICS codes'!A649" display="†"/>
    <hyperlink ref="E61" location="'NAICS codes'!A649" display="†"/>
    <hyperlink ref="E62" location="'NAICS codes'!A649" display="†"/>
    <hyperlink ref="E63" location="'NAICS codes'!A649" display="†"/>
    <hyperlink ref="E64" location="'NAICS codes'!A649" display="†"/>
    <hyperlink ref="E65" location="'NAICS codes'!A649" display="†"/>
    <hyperlink ref="E66" location="'NAICS codes'!A649" display="†"/>
    <hyperlink ref="E67" location="'NAICS codes'!A649" display="†"/>
    <hyperlink ref="E68" location="'NAICS codes'!A649" display="†"/>
    <hyperlink ref="E99" location="'NAICS codes'!A650" display="‡"/>
    <hyperlink ref="E618" location="'NAICS codes'!A651" display="**"/>
    <hyperlink ref="E635" location="'NAICS codes'!A652" display="††"/>
    <hyperlink ref="E627" location="'NAICS codes'!A651" display="**"/>
    <hyperlink ref="E628" location="'NAICS codes'!A651" display="**"/>
    <hyperlink ref="E636" location="'NAICS codes'!A652" display="††"/>
    <hyperlink ref="E642" location="'NAICS codes'!A652" display="††"/>
    <hyperlink ref="E643" location="'NAICS codes'!A652" display="††"/>
  </hyperlink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Z91"/>
  <sheetViews>
    <sheetView tabSelected="1" workbookViewId="0">
      <pane xSplit="2" ySplit="7" topLeftCell="CR16" activePane="bottomRight" state="frozen"/>
      <selection pane="topRight" activeCell="C1" sqref="C1"/>
      <selection pane="bottomLeft" activeCell="A8" sqref="A8"/>
      <selection pane="bottomRight" activeCell="CX1" sqref="CX1:CX1048576"/>
    </sheetView>
  </sheetViews>
  <sheetFormatPr defaultRowHeight="15" x14ac:dyDescent="0.4"/>
  <cols>
    <col min="2" max="2" width="24.19921875" customWidth="1"/>
    <col min="101" max="101" width="9.06640625" style="66"/>
    <col min="102" max="102" width="13.19921875" style="87" bestFit="1" customWidth="1"/>
    <col min="103" max="104" width="9.86328125" style="90" bestFit="1" customWidth="1"/>
  </cols>
  <sheetData>
    <row r="1" spans="1:104" ht="17.649999999999999" x14ac:dyDescent="0.5">
      <c r="A1" s="79" t="s">
        <v>0</v>
      </c>
      <c r="B1" s="80"/>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c r="AQ1" s="80"/>
      <c r="AR1" s="80"/>
      <c r="AS1" s="80"/>
      <c r="AT1" s="80"/>
      <c r="AU1" s="80"/>
      <c r="AV1" s="80"/>
      <c r="AW1" s="80"/>
      <c r="AX1" s="80"/>
      <c r="AY1" s="80"/>
      <c r="AZ1" s="80"/>
      <c r="BA1" s="80"/>
      <c r="BB1" s="80"/>
      <c r="BC1" s="80"/>
      <c r="BD1" s="80"/>
      <c r="BE1" s="80"/>
      <c r="BF1" s="80"/>
      <c r="BG1" s="80"/>
      <c r="BH1" s="80"/>
      <c r="BI1" s="80"/>
      <c r="BJ1" s="80"/>
      <c r="BK1" s="80"/>
      <c r="BL1" s="80"/>
      <c r="BM1" s="80"/>
      <c r="BN1" s="80"/>
      <c r="BO1" s="80"/>
      <c r="BP1" s="80"/>
      <c r="BQ1" s="80"/>
      <c r="BR1" s="80"/>
      <c r="BS1" s="80"/>
      <c r="BT1" s="80"/>
      <c r="BU1" s="80"/>
      <c r="BV1" s="80"/>
      <c r="BW1" s="80"/>
      <c r="BX1" s="80"/>
      <c r="BY1" s="80"/>
      <c r="BZ1" s="80"/>
      <c r="CA1" s="80"/>
      <c r="CB1" s="80"/>
      <c r="CC1" s="80"/>
      <c r="CD1" s="80"/>
      <c r="CE1" s="80"/>
      <c r="CF1" s="80"/>
      <c r="CG1" s="80"/>
      <c r="CH1" s="80"/>
      <c r="CI1" s="80"/>
      <c r="CJ1" s="80"/>
      <c r="CK1" s="80"/>
      <c r="CL1" s="80"/>
      <c r="CM1" s="80"/>
      <c r="CN1" s="80"/>
      <c r="CO1" s="80"/>
      <c r="CP1" s="80"/>
      <c r="CQ1" s="80"/>
      <c r="CR1" s="80"/>
      <c r="CS1" s="80"/>
      <c r="CT1" s="80"/>
      <c r="CU1" s="80"/>
      <c r="CV1" s="80"/>
    </row>
    <row r="2" spans="1:104" ht="16.5" x14ac:dyDescent="0.45">
      <c r="A2" s="81" t="s">
        <v>1</v>
      </c>
      <c r="B2" s="80"/>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row>
    <row r="3" spans="1:104" x14ac:dyDescent="0.4">
      <c r="A3" s="80" t="s">
        <v>2</v>
      </c>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row>
    <row r="4" spans="1:104" x14ac:dyDescent="0.4">
      <c r="A4" s="80" t="s">
        <v>3</v>
      </c>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row>
    <row r="6" spans="1:104" x14ac:dyDescent="0.4">
      <c r="A6" s="78" t="s">
        <v>4</v>
      </c>
      <c r="B6" s="78" t="s">
        <v>5</v>
      </c>
      <c r="C6" s="78" t="s">
        <v>6</v>
      </c>
      <c r="D6" s="78" t="s">
        <v>7</v>
      </c>
      <c r="E6" s="78" t="s">
        <v>8</v>
      </c>
      <c r="F6" s="78" t="s">
        <v>9</v>
      </c>
      <c r="G6" s="78" t="s">
        <v>10</v>
      </c>
      <c r="H6" s="78" t="s">
        <v>11</v>
      </c>
      <c r="I6" s="78" t="s">
        <v>12</v>
      </c>
      <c r="J6" s="78" t="s">
        <v>13</v>
      </c>
      <c r="K6" s="78" t="s">
        <v>14</v>
      </c>
      <c r="L6" s="78" t="s">
        <v>15</v>
      </c>
      <c r="M6" s="78" t="s">
        <v>16</v>
      </c>
      <c r="N6" s="78" t="s">
        <v>17</v>
      </c>
      <c r="O6" s="78" t="s">
        <v>18</v>
      </c>
      <c r="P6" s="78" t="s">
        <v>19</v>
      </c>
      <c r="Q6" s="78" t="s">
        <v>20</v>
      </c>
      <c r="R6" s="78" t="s">
        <v>21</v>
      </c>
      <c r="S6" s="78" t="s">
        <v>22</v>
      </c>
      <c r="T6" s="78" t="s">
        <v>23</v>
      </c>
      <c r="U6" s="78" t="s">
        <v>24</v>
      </c>
      <c r="V6" s="78" t="s">
        <v>25</v>
      </c>
      <c r="W6" s="78" t="s">
        <v>26</v>
      </c>
      <c r="X6" s="78" t="s">
        <v>27</v>
      </c>
      <c r="Y6" s="78" t="s">
        <v>28</v>
      </c>
      <c r="Z6" s="78" t="s">
        <v>29</v>
      </c>
      <c r="AA6" s="78" t="s">
        <v>30</v>
      </c>
      <c r="AB6" s="78" t="s">
        <v>31</v>
      </c>
      <c r="AC6" s="78" t="s">
        <v>32</v>
      </c>
      <c r="AD6" s="78" t="s">
        <v>33</v>
      </c>
      <c r="AE6" s="78" t="s">
        <v>34</v>
      </c>
      <c r="AF6" s="78" t="s">
        <v>35</v>
      </c>
      <c r="AG6" s="78" t="s">
        <v>36</v>
      </c>
      <c r="AH6" s="78" t="s">
        <v>37</v>
      </c>
      <c r="AI6" s="78" t="s">
        <v>38</v>
      </c>
      <c r="AJ6" s="78" t="s">
        <v>39</v>
      </c>
      <c r="AK6" s="78" t="s">
        <v>40</v>
      </c>
      <c r="AL6" s="78" t="s">
        <v>41</v>
      </c>
      <c r="AM6" s="78" t="s">
        <v>42</v>
      </c>
      <c r="AN6" s="78" t="s">
        <v>43</v>
      </c>
      <c r="AO6" s="78" t="s">
        <v>44</v>
      </c>
      <c r="AP6" s="78" t="s">
        <v>45</v>
      </c>
      <c r="AQ6" s="78" t="s">
        <v>46</v>
      </c>
      <c r="AR6" s="78" t="s">
        <v>47</v>
      </c>
      <c r="AS6" s="78" t="s">
        <v>48</v>
      </c>
      <c r="AT6" s="78" t="s">
        <v>49</v>
      </c>
      <c r="AU6" s="78" t="s">
        <v>50</v>
      </c>
      <c r="AV6" s="78" t="s">
        <v>51</v>
      </c>
      <c r="AW6" s="78" t="s">
        <v>52</v>
      </c>
      <c r="AX6" s="78" t="s">
        <v>53</v>
      </c>
      <c r="AY6" s="78" t="s">
        <v>54</v>
      </c>
      <c r="AZ6" s="78" t="s">
        <v>55</v>
      </c>
      <c r="BA6" s="78" t="s">
        <v>56</v>
      </c>
      <c r="BB6" s="78" t="s">
        <v>57</v>
      </c>
      <c r="BC6" s="78" t="s">
        <v>58</v>
      </c>
      <c r="BD6" s="78" t="s">
        <v>59</v>
      </c>
      <c r="BE6" s="78" t="s">
        <v>60</v>
      </c>
      <c r="BF6" s="78" t="s">
        <v>61</v>
      </c>
      <c r="BG6" s="78" t="s">
        <v>62</v>
      </c>
      <c r="BH6" s="78" t="s">
        <v>63</v>
      </c>
      <c r="BI6" s="78" t="s">
        <v>64</v>
      </c>
      <c r="BJ6" s="78" t="s">
        <v>65</v>
      </c>
      <c r="BK6" s="78" t="s">
        <v>66</v>
      </c>
      <c r="BL6" s="78" t="s">
        <v>67</v>
      </c>
      <c r="BM6" s="78" t="s">
        <v>68</v>
      </c>
      <c r="BN6" s="78" t="s">
        <v>69</v>
      </c>
      <c r="BO6" s="78" t="s">
        <v>70</v>
      </c>
      <c r="BP6" s="78" t="s">
        <v>71</v>
      </c>
      <c r="BQ6" s="78" t="s">
        <v>72</v>
      </c>
      <c r="BR6" s="78" t="s">
        <v>73</v>
      </c>
      <c r="BS6" s="78" t="s">
        <v>74</v>
      </c>
      <c r="BT6" s="78" t="s">
        <v>75</v>
      </c>
      <c r="BU6" s="78" t="s">
        <v>76</v>
      </c>
      <c r="BV6" s="78" t="s">
        <v>4</v>
      </c>
      <c r="BW6" s="78"/>
      <c r="BX6" s="78"/>
      <c r="BY6" s="78" t="s">
        <v>77</v>
      </c>
      <c r="BZ6" s="78" t="s">
        <v>78</v>
      </c>
      <c r="CA6" s="78" t="s">
        <v>79</v>
      </c>
      <c r="CB6" s="78" t="s">
        <v>80</v>
      </c>
      <c r="CC6" s="78" t="s">
        <v>81</v>
      </c>
      <c r="CD6" s="78" t="s">
        <v>82</v>
      </c>
      <c r="CE6" s="78" t="s">
        <v>83</v>
      </c>
      <c r="CF6" s="78" t="s">
        <v>84</v>
      </c>
      <c r="CG6" s="78" t="s">
        <v>85</v>
      </c>
      <c r="CH6" s="78" t="s">
        <v>86</v>
      </c>
      <c r="CI6" s="78" t="s">
        <v>87</v>
      </c>
      <c r="CJ6" s="78" t="s">
        <v>88</v>
      </c>
      <c r="CK6" s="78" t="s">
        <v>89</v>
      </c>
      <c r="CL6" s="78" t="s">
        <v>90</v>
      </c>
      <c r="CM6" s="78" t="s">
        <v>91</v>
      </c>
      <c r="CN6" s="78" t="s">
        <v>92</v>
      </c>
      <c r="CO6" s="78" t="s">
        <v>93</v>
      </c>
      <c r="CP6" s="78" t="s">
        <v>94</v>
      </c>
      <c r="CQ6" s="78" t="s">
        <v>95</v>
      </c>
      <c r="CR6" s="78" t="s">
        <v>96</v>
      </c>
      <c r="CS6" s="78" t="s">
        <v>4</v>
      </c>
      <c r="CT6" s="78"/>
      <c r="CU6" s="78"/>
      <c r="CV6" s="78"/>
      <c r="CW6" s="85"/>
    </row>
    <row r="7" spans="1:104" s="67" customFormat="1" ht="80.650000000000006" customHeight="1" x14ac:dyDescent="0.4">
      <c r="A7" s="82" t="s">
        <v>97</v>
      </c>
      <c r="B7" s="82" t="s">
        <v>98</v>
      </c>
      <c r="C7" s="82" t="s">
        <v>99</v>
      </c>
      <c r="D7" s="82" t="s">
        <v>100</v>
      </c>
      <c r="E7" s="82" t="s">
        <v>101</v>
      </c>
      <c r="F7" s="82" t="s">
        <v>102</v>
      </c>
      <c r="G7" s="82" t="s">
        <v>103</v>
      </c>
      <c r="H7" s="82" t="s">
        <v>104</v>
      </c>
      <c r="I7" s="82" t="s">
        <v>105</v>
      </c>
      <c r="J7" s="82" t="s">
        <v>106</v>
      </c>
      <c r="K7" s="82" t="s">
        <v>107</v>
      </c>
      <c r="L7" s="82" t="s">
        <v>108</v>
      </c>
      <c r="M7" s="82" t="s">
        <v>109</v>
      </c>
      <c r="N7" s="82" t="s">
        <v>110</v>
      </c>
      <c r="O7" s="82" t="s">
        <v>111</v>
      </c>
      <c r="P7" s="82" t="s">
        <v>112</v>
      </c>
      <c r="Q7" s="82" t="s">
        <v>113</v>
      </c>
      <c r="R7" s="82" t="s">
        <v>114</v>
      </c>
      <c r="S7" s="82" t="s">
        <v>115</v>
      </c>
      <c r="T7" s="82" t="s">
        <v>116</v>
      </c>
      <c r="U7" s="82" t="s">
        <v>117</v>
      </c>
      <c r="V7" s="82" t="s">
        <v>118</v>
      </c>
      <c r="W7" s="82" t="s">
        <v>119</v>
      </c>
      <c r="X7" s="82" t="s">
        <v>120</v>
      </c>
      <c r="Y7" s="82" t="s">
        <v>121</v>
      </c>
      <c r="Z7" s="82" t="s">
        <v>122</v>
      </c>
      <c r="AA7" s="82" t="s">
        <v>123</v>
      </c>
      <c r="AB7" s="82" t="s">
        <v>124</v>
      </c>
      <c r="AC7" s="82" t="s">
        <v>125</v>
      </c>
      <c r="AD7" s="82" t="s">
        <v>126</v>
      </c>
      <c r="AE7" s="82" t="s">
        <v>127</v>
      </c>
      <c r="AF7" s="82" t="s">
        <v>128</v>
      </c>
      <c r="AG7" s="82" t="s">
        <v>129</v>
      </c>
      <c r="AH7" s="82" t="s">
        <v>130</v>
      </c>
      <c r="AI7" s="82" t="s">
        <v>131</v>
      </c>
      <c r="AJ7" s="82" t="s">
        <v>132</v>
      </c>
      <c r="AK7" s="82" t="s">
        <v>133</v>
      </c>
      <c r="AL7" s="82" t="s">
        <v>134</v>
      </c>
      <c r="AM7" s="82" t="s">
        <v>135</v>
      </c>
      <c r="AN7" s="82" t="s">
        <v>136</v>
      </c>
      <c r="AO7" s="82" t="s">
        <v>137</v>
      </c>
      <c r="AP7" s="82" t="s">
        <v>138</v>
      </c>
      <c r="AQ7" s="82" t="s">
        <v>139</v>
      </c>
      <c r="AR7" s="82" t="s">
        <v>140</v>
      </c>
      <c r="AS7" s="82" t="s">
        <v>141</v>
      </c>
      <c r="AT7" s="82" t="s">
        <v>142</v>
      </c>
      <c r="AU7" s="82" t="s">
        <v>143</v>
      </c>
      <c r="AV7" s="82" t="s">
        <v>144</v>
      </c>
      <c r="AW7" s="82" t="s">
        <v>145</v>
      </c>
      <c r="AX7" s="82" t="s">
        <v>146</v>
      </c>
      <c r="AY7" s="82" t="s">
        <v>147</v>
      </c>
      <c r="AZ7" s="82" t="s">
        <v>148</v>
      </c>
      <c r="BA7" s="82" t="s">
        <v>149</v>
      </c>
      <c r="BB7" s="82" t="s">
        <v>150</v>
      </c>
      <c r="BC7" s="82" t="s">
        <v>151</v>
      </c>
      <c r="BD7" s="82" t="s">
        <v>152</v>
      </c>
      <c r="BE7" s="82" t="s">
        <v>153</v>
      </c>
      <c r="BF7" s="82" t="s">
        <v>154</v>
      </c>
      <c r="BG7" s="82" t="s">
        <v>155</v>
      </c>
      <c r="BH7" s="82" t="s">
        <v>156</v>
      </c>
      <c r="BI7" s="82" t="s">
        <v>157</v>
      </c>
      <c r="BJ7" s="82" t="s">
        <v>158</v>
      </c>
      <c r="BK7" s="82" t="s">
        <v>159</v>
      </c>
      <c r="BL7" s="82" t="s">
        <v>160</v>
      </c>
      <c r="BM7" s="82" t="s">
        <v>161</v>
      </c>
      <c r="BN7" s="82" t="s">
        <v>162</v>
      </c>
      <c r="BO7" s="82" t="s">
        <v>163</v>
      </c>
      <c r="BP7" s="82" t="s">
        <v>164</v>
      </c>
      <c r="BQ7" s="82" t="s">
        <v>165</v>
      </c>
      <c r="BR7" s="82" t="s">
        <v>166</v>
      </c>
      <c r="BS7" s="82" t="s">
        <v>167</v>
      </c>
      <c r="BT7" s="82" t="s">
        <v>168</v>
      </c>
      <c r="BU7" s="82" t="s">
        <v>169</v>
      </c>
      <c r="BV7" s="82" t="s">
        <v>170</v>
      </c>
      <c r="BW7" s="82" t="s">
        <v>171</v>
      </c>
      <c r="BX7" s="82" t="s">
        <v>172</v>
      </c>
      <c r="BY7" s="82" t="s">
        <v>173</v>
      </c>
      <c r="BZ7" s="82" t="s">
        <v>174</v>
      </c>
      <c r="CA7" s="82" t="s">
        <v>175</v>
      </c>
      <c r="CB7" s="82" t="s">
        <v>176</v>
      </c>
      <c r="CC7" s="82" t="s">
        <v>177</v>
      </c>
      <c r="CD7" s="82" t="s">
        <v>178</v>
      </c>
      <c r="CE7" s="82" t="s">
        <v>179</v>
      </c>
      <c r="CF7" s="82" t="s">
        <v>180</v>
      </c>
      <c r="CG7" s="82" t="s">
        <v>181</v>
      </c>
      <c r="CH7" s="82" t="s">
        <v>182</v>
      </c>
      <c r="CI7" s="82" t="s">
        <v>183</v>
      </c>
      <c r="CJ7" s="82" t="s">
        <v>184</v>
      </c>
      <c r="CK7" s="82" t="s">
        <v>185</v>
      </c>
      <c r="CL7" s="82" t="s">
        <v>186</v>
      </c>
      <c r="CM7" s="82" t="s">
        <v>187</v>
      </c>
      <c r="CN7" s="82" t="s">
        <v>188</v>
      </c>
      <c r="CO7" s="82" t="s">
        <v>189</v>
      </c>
      <c r="CP7" s="82" t="s">
        <v>190</v>
      </c>
      <c r="CQ7" s="82" t="s">
        <v>191</v>
      </c>
      <c r="CR7" s="82" t="s">
        <v>192</v>
      </c>
      <c r="CS7" s="82" t="s">
        <v>193</v>
      </c>
      <c r="CT7" s="82" t="s">
        <v>194</v>
      </c>
      <c r="CU7" s="82" t="s">
        <v>195</v>
      </c>
      <c r="CV7" s="82" t="s">
        <v>196</v>
      </c>
      <c r="CW7" s="86"/>
      <c r="CX7" s="88" t="s">
        <v>837</v>
      </c>
      <c r="CY7" s="91" t="s">
        <v>838</v>
      </c>
      <c r="CZ7" s="91" t="s">
        <v>839</v>
      </c>
    </row>
    <row r="8" spans="1:104" x14ac:dyDescent="0.4">
      <c r="A8" t="s">
        <v>197</v>
      </c>
      <c r="B8" t="s">
        <v>99</v>
      </c>
      <c r="C8">
        <v>55221</v>
      </c>
      <c r="D8">
        <v>756</v>
      </c>
      <c r="E8" t="s">
        <v>198</v>
      </c>
      <c r="F8">
        <v>37</v>
      </c>
      <c r="G8">
        <v>15</v>
      </c>
      <c r="H8">
        <v>0</v>
      </c>
      <c r="I8">
        <v>2162</v>
      </c>
      <c r="J8" t="s">
        <v>198</v>
      </c>
      <c r="K8" t="s">
        <v>198</v>
      </c>
      <c r="L8" t="s">
        <v>198</v>
      </c>
      <c r="M8" t="s">
        <v>198</v>
      </c>
      <c r="N8" t="s">
        <v>198</v>
      </c>
      <c r="O8" t="s">
        <v>198</v>
      </c>
      <c r="P8" t="s">
        <v>198</v>
      </c>
      <c r="Q8" t="s">
        <v>198</v>
      </c>
      <c r="R8" t="s">
        <v>198</v>
      </c>
      <c r="S8" t="s">
        <v>198</v>
      </c>
      <c r="T8">
        <v>440</v>
      </c>
      <c r="U8">
        <v>207868</v>
      </c>
      <c r="V8">
        <v>2975</v>
      </c>
      <c r="W8" t="s">
        <v>198</v>
      </c>
      <c r="X8" t="s">
        <v>198</v>
      </c>
      <c r="Y8" t="s">
        <v>198</v>
      </c>
      <c r="Z8" t="s">
        <v>198</v>
      </c>
      <c r="AA8">
        <v>5394</v>
      </c>
      <c r="AB8" t="s">
        <v>198</v>
      </c>
      <c r="AC8">
        <v>1900</v>
      </c>
      <c r="AD8">
        <v>224</v>
      </c>
      <c r="AE8">
        <v>994</v>
      </c>
      <c r="AF8">
        <v>215</v>
      </c>
      <c r="AG8">
        <v>280</v>
      </c>
      <c r="AH8" t="s">
        <v>198</v>
      </c>
      <c r="AI8" t="s">
        <v>198</v>
      </c>
      <c r="AJ8">
        <v>0</v>
      </c>
      <c r="AK8" t="s">
        <v>198</v>
      </c>
      <c r="AL8" t="s">
        <v>198</v>
      </c>
      <c r="AM8" t="s">
        <v>198</v>
      </c>
      <c r="AN8">
        <v>66</v>
      </c>
      <c r="AO8" t="s">
        <v>198</v>
      </c>
      <c r="AP8">
        <v>1</v>
      </c>
      <c r="AQ8" t="s">
        <v>198</v>
      </c>
      <c r="AR8" t="s">
        <v>198</v>
      </c>
      <c r="AS8" t="s">
        <v>198</v>
      </c>
      <c r="AT8">
        <v>0</v>
      </c>
      <c r="AU8" t="s">
        <v>198</v>
      </c>
      <c r="AV8" t="s">
        <v>198</v>
      </c>
      <c r="AW8" t="s">
        <v>198</v>
      </c>
      <c r="AX8">
        <v>4</v>
      </c>
      <c r="AY8">
        <v>2</v>
      </c>
      <c r="AZ8" t="s">
        <v>198</v>
      </c>
      <c r="BA8">
        <v>1</v>
      </c>
      <c r="BB8">
        <v>1</v>
      </c>
      <c r="BC8">
        <v>438</v>
      </c>
      <c r="BD8">
        <v>20</v>
      </c>
      <c r="BE8">
        <v>782</v>
      </c>
      <c r="BF8" t="s">
        <v>198</v>
      </c>
      <c r="BG8">
        <v>153</v>
      </c>
      <c r="BH8">
        <v>3</v>
      </c>
      <c r="BI8">
        <v>67</v>
      </c>
      <c r="BJ8">
        <v>67</v>
      </c>
      <c r="BK8">
        <v>0</v>
      </c>
      <c r="BL8" t="s">
        <v>198</v>
      </c>
      <c r="BM8">
        <v>217</v>
      </c>
      <c r="BN8">
        <v>45</v>
      </c>
      <c r="BO8">
        <v>942</v>
      </c>
      <c r="BP8">
        <v>20</v>
      </c>
      <c r="BQ8">
        <v>3</v>
      </c>
      <c r="BR8">
        <v>-1211</v>
      </c>
      <c r="BS8">
        <v>2</v>
      </c>
      <c r="BT8">
        <v>2649</v>
      </c>
      <c r="BU8" t="s">
        <v>198</v>
      </c>
      <c r="BV8">
        <v>282753</v>
      </c>
      <c r="BW8" t="s">
        <v>198</v>
      </c>
      <c r="BX8">
        <v>282754</v>
      </c>
      <c r="BY8">
        <v>104468</v>
      </c>
      <c r="BZ8" t="s">
        <v>198</v>
      </c>
      <c r="CA8" t="s">
        <v>198</v>
      </c>
      <c r="CB8" t="s">
        <v>198</v>
      </c>
      <c r="CC8" t="s">
        <v>198</v>
      </c>
      <c r="CD8">
        <v>5310</v>
      </c>
      <c r="CE8">
        <v>44808</v>
      </c>
      <c r="CF8">
        <v>-23020</v>
      </c>
      <c r="CG8" t="s">
        <v>198</v>
      </c>
      <c r="CH8" t="s">
        <v>198</v>
      </c>
      <c r="CI8" t="s">
        <v>198</v>
      </c>
      <c r="CJ8" t="s">
        <v>198</v>
      </c>
      <c r="CK8" t="s">
        <v>198</v>
      </c>
      <c r="CL8" t="s">
        <v>198</v>
      </c>
      <c r="CM8" t="s">
        <v>198</v>
      </c>
      <c r="CN8" t="s">
        <v>198</v>
      </c>
      <c r="CO8" t="s">
        <v>198</v>
      </c>
      <c r="CP8" t="s">
        <v>198</v>
      </c>
      <c r="CQ8" t="s">
        <v>198</v>
      </c>
      <c r="CR8" t="s">
        <v>198</v>
      </c>
      <c r="CS8">
        <v>131566</v>
      </c>
      <c r="CT8">
        <v>0</v>
      </c>
      <c r="CU8">
        <v>131566</v>
      </c>
      <c r="CV8">
        <v>414320</v>
      </c>
      <c r="CX8" s="89">
        <f t="shared" ref="CX8:CX27" si="0">CV8-CF8</f>
        <v>437340</v>
      </c>
      <c r="CY8" s="92">
        <f t="shared" ref="CY8:CY27" si="1">-100*CF8/CX8</f>
        <v>5.2636392737915578</v>
      </c>
      <c r="CZ8" s="92">
        <f t="shared" ref="CZ8:CZ27" si="2">-100*(CE8+CF8)/CX8</f>
        <v>-4.9819362509717839</v>
      </c>
    </row>
    <row r="9" spans="1:104" x14ac:dyDescent="0.4">
      <c r="A9" t="s">
        <v>199</v>
      </c>
      <c r="B9" t="s">
        <v>100</v>
      </c>
      <c r="C9">
        <v>19526</v>
      </c>
      <c r="D9">
        <v>6763</v>
      </c>
      <c r="E9" t="s">
        <v>198</v>
      </c>
      <c r="F9">
        <v>77</v>
      </c>
      <c r="G9" t="s">
        <v>198</v>
      </c>
      <c r="H9" t="s">
        <v>198</v>
      </c>
      <c r="I9" t="s">
        <v>198</v>
      </c>
      <c r="J9">
        <v>16031</v>
      </c>
      <c r="K9">
        <v>3</v>
      </c>
      <c r="L9" t="s">
        <v>198</v>
      </c>
      <c r="M9" t="s">
        <v>198</v>
      </c>
      <c r="N9" t="s">
        <v>198</v>
      </c>
      <c r="O9" t="s">
        <v>198</v>
      </c>
      <c r="P9">
        <v>10</v>
      </c>
      <c r="Q9">
        <v>8</v>
      </c>
      <c r="R9" t="s">
        <v>198</v>
      </c>
      <c r="S9">
        <v>57</v>
      </c>
      <c r="T9">
        <v>273</v>
      </c>
      <c r="U9">
        <v>5814</v>
      </c>
      <c r="V9" t="s">
        <v>198</v>
      </c>
      <c r="W9">
        <v>57</v>
      </c>
      <c r="X9">
        <v>4919</v>
      </c>
      <c r="Y9">
        <v>54</v>
      </c>
      <c r="Z9">
        <v>8</v>
      </c>
      <c r="AA9">
        <v>481</v>
      </c>
      <c r="AB9">
        <v>2654</v>
      </c>
      <c r="AC9" t="s">
        <v>198</v>
      </c>
      <c r="AD9" t="s">
        <v>198</v>
      </c>
      <c r="AE9">
        <v>252</v>
      </c>
      <c r="AF9">
        <v>0</v>
      </c>
      <c r="AG9">
        <v>1</v>
      </c>
      <c r="AH9" t="s">
        <v>198</v>
      </c>
      <c r="AI9" t="s">
        <v>198</v>
      </c>
      <c r="AJ9">
        <v>0</v>
      </c>
      <c r="AK9" t="s">
        <v>198</v>
      </c>
      <c r="AL9" t="s">
        <v>198</v>
      </c>
      <c r="AM9" t="s">
        <v>198</v>
      </c>
      <c r="AN9">
        <v>2</v>
      </c>
      <c r="AO9" t="s">
        <v>198</v>
      </c>
      <c r="AP9" t="s">
        <v>198</v>
      </c>
      <c r="AQ9" t="s">
        <v>198</v>
      </c>
      <c r="AR9" t="s">
        <v>198</v>
      </c>
      <c r="AS9" t="s">
        <v>198</v>
      </c>
      <c r="AT9" t="s">
        <v>198</v>
      </c>
      <c r="AU9" t="s">
        <v>198</v>
      </c>
      <c r="AV9" t="s">
        <v>198</v>
      </c>
      <c r="AW9" t="s">
        <v>198</v>
      </c>
      <c r="AX9" t="s">
        <v>198</v>
      </c>
      <c r="AY9" t="s">
        <v>198</v>
      </c>
      <c r="AZ9" t="s">
        <v>198</v>
      </c>
      <c r="BA9" t="s">
        <v>198</v>
      </c>
      <c r="BB9" t="s">
        <v>198</v>
      </c>
      <c r="BC9">
        <v>79</v>
      </c>
      <c r="BD9">
        <v>7</v>
      </c>
      <c r="BE9">
        <v>1</v>
      </c>
      <c r="BF9" t="s">
        <v>198</v>
      </c>
      <c r="BG9">
        <v>78</v>
      </c>
      <c r="BH9" t="s">
        <v>198</v>
      </c>
      <c r="BI9">
        <v>160</v>
      </c>
      <c r="BJ9">
        <v>134</v>
      </c>
      <c r="BK9" t="s">
        <v>198</v>
      </c>
      <c r="BL9" t="s">
        <v>198</v>
      </c>
      <c r="BM9">
        <v>152</v>
      </c>
      <c r="BN9">
        <v>226</v>
      </c>
      <c r="BO9">
        <v>5014</v>
      </c>
      <c r="BP9">
        <v>57</v>
      </c>
      <c r="BQ9" t="s">
        <v>198</v>
      </c>
      <c r="BR9">
        <v>64</v>
      </c>
      <c r="BS9">
        <v>4</v>
      </c>
      <c r="BT9">
        <v>1272</v>
      </c>
      <c r="BU9" t="s">
        <v>198</v>
      </c>
      <c r="BV9">
        <v>64238</v>
      </c>
      <c r="BW9" t="s">
        <v>198</v>
      </c>
      <c r="BX9">
        <v>64239</v>
      </c>
      <c r="BY9">
        <v>7264</v>
      </c>
      <c r="BZ9" t="s">
        <v>198</v>
      </c>
      <c r="CA9" t="s">
        <v>198</v>
      </c>
      <c r="CB9" t="s">
        <v>198</v>
      </c>
      <c r="CC9" t="s">
        <v>198</v>
      </c>
      <c r="CD9">
        <v>-628</v>
      </c>
      <c r="CE9">
        <v>5843</v>
      </c>
      <c r="CF9">
        <v>-14688</v>
      </c>
      <c r="CG9" t="s">
        <v>198</v>
      </c>
      <c r="CH9" t="s">
        <v>198</v>
      </c>
      <c r="CI9" t="s">
        <v>198</v>
      </c>
      <c r="CJ9" t="s">
        <v>198</v>
      </c>
      <c r="CK9" t="s">
        <v>198</v>
      </c>
      <c r="CL9" t="s">
        <v>198</v>
      </c>
      <c r="CM9" t="s">
        <v>198</v>
      </c>
      <c r="CN9" t="s">
        <v>198</v>
      </c>
      <c r="CO9" t="s">
        <v>198</v>
      </c>
      <c r="CP9" t="s">
        <v>198</v>
      </c>
      <c r="CQ9" t="s">
        <v>198</v>
      </c>
      <c r="CR9" t="s">
        <v>198</v>
      </c>
      <c r="CS9">
        <v>-2210</v>
      </c>
      <c r="CT9">
        <v>0</v>
      </c>
      <c r="CU9">
        <v>-2210</v>
      </c>
      <c r="CV9">
        <v>62029</v>
      </c>
      <c r="CX9" s="89">
        <f t="shared" si="0"/>
        <v>76717</v>
      </c>
      <c r="CY9" s="92">
        <f t="shared" si="1"/>
        <v>19.145691307011482</v>
      </c>
      <c r="CZ9" s="92">
        <f t="shared" si="2"/>
        <v>11.529387228384843</v>
      </c>
    </row>
    <row r="10" spans="1:104" x14ac:dyDescent="0.4">
      <c r="A10" t="s">
        <v>200</v>
      </c>
      <c r="B10" t="s">
        <v>101</v>
      </c>
      <c r="C10" t="s">
        <v>198</v>
      </c>
      <c r="D10" t="s">
        <v>198</v>
      </c>
      <c r="E10">
        <v>42854</v>
      </c>
      <c r="F10">
        <v>54</v>
      </c>
      <c r="G10">
        <v>6</v>
      </c>
      <c r="H10">
        <v>77143</v>
      </c>
      <c r="I10" t="s">
        <v>198</v>
      </c>
      <c r="J10">
        <v>17</v>
      </c>
      <c r="K10">
        <v>6</v>
      </c>
      <c r="L10">
        <v>44</v>
      </c>
      <c r="M10">
        <v>7</v>
      </c>
      <c r="N10">
        <v>10</v>
      </c>
      <c r="O10" t="s">
        <v>198</v>
      </c>
      <c r="P10">
        <v>1</v>
      </c>
      <c r="Q10">
        <v>6</v>
      </c>
      <c r="R10">
        <v>3</v>
      </c>
      <c r="S10">
        <v>3</v>
      </c>
      <c r="T10">
        <v>2</v>
      </c>
      <c r="U10">
        <v>15</v>
      </c>
      <c r="V10">
        <v>5</v>
      </c>
      <c r="W10" t="s">
        <v>198</v>
      </c>
      <c r="X10">
        <v>17</v>
      </c>
      <c r="Y10">
        <v>3</v>
      </c>
      <c r="Z10">
        <v>393068</v>
      </c>
      <c r="AA10">
        <v>7726</v>
      </c>
      <c r="AB10">
        <v>16</v>
      </c>
      <c r="AC10">
        <v>112</v>
      </c>
      <c r="AD10">
        <v>21</v>
      </c>
      <c r="AE10">
        <v>36</v>
      </c>
      <c r="AF10">
        <v>40</v>
      </c>
      <c r="AG10">
        <v>107</v>
      </c>
      <c r="AH10" t="s">
        <v>198</v>
      </c>
      <c r="AI10" t="s">
        <v>198</v>
      </c>
      <c r="AJ10" t="s">
        <v>198</v>
      </c>
      <c r="AK10">
        <v>0</v>
      </c>
      <c r="AL10">
        <v>16</v>
      </c>
      <c r="AM10">
        <v>4352</v>
      </c>
      <c r="AN10" t="s">
        <v>198</v>
      </c>
      <c r="AO10">
        <v>15</v>
      </c>
      <c r="AP10">
        <v>9</v>
      </c>
      <c r="AQ10">
        <v>3</v>
      </c>
      <c r="AR10">
        <v>15</v>
      </c>
      <c r="AS10">
        <v>2</v>
      </c>
      <c r="AT10" t="s">
        <v>198</v>
      </c>
      <c r="AU10">
        <v>6</v>
      </c>
      <c r="AV10">
        <v>3</v>
      </c>
      <c r="AW10" t="s">
        <v>198</v>
      </c>
      <c r="AX10" t="s">
        <v>198</v>
      </c>
      <c r="AY10">
        <v>93</v>
      </c>
      <c r="AZ10">
        <v>102</v>
      </c>
      <c r="BA10">
        <v>7</v>
      </c>
      <c r="BB10">
        <v>3</v>
      </c>
      <c r="BC10">
        <v>77</v>
      </c>
      <c r="BD10">
        <v>210</v>
      </c>
      <c r="BE10">
        <v>23</v>
      </c>
      <c r="BF10">
        <v>19</v>
      </c>
      <c r="BG10">
        <v>23</v>
      </c>
      <c r="BH10">
        <v>42</v>
      </c>
      <c r="BI10">
        <v>203</v>
      </c>
      <c r="BJ10">
        <v>87</v>
      </c>
      <c r="BK10">
        <v>30</v>
      </c>
      <c r="BL10">
        <v>20</v>
      </c>
      <c r="BM10">
        <v>47</v>
      </c>
      <c r="BN10">
        <v>142</v>
      </c>
      <c r="BO10">
        <v>250</v>
      </c>
      <c r="BP10">
        <v>151</v>
      </c>
      <c r="BQ10" t="s">
        <v>198</v>
      </c>
      <c r="BR10" t="s">
        <v>198</v>
      </c>
      <c r="BS10">
        <v>952</v>
      </c>
      <c r="BT10" t="s">
        <v>198</v>
      </c>
      <c r="BU10">
        <v>13526</v>
      </c>
      <c r="BV10">
        <v>541750</v>
      </c>
      <c r="BW10" t="s">
        <v>198</v>
      </c>
      <c r="BX10">
        <v>541751</v>
      </c>
      <c r="BY10" t="s">
        <v>198</v>
      </c>
      <c r="BZ10" t="s">
        <v>198</v>
      </c>
      <c r="CA10" t="s">
        <v>198</v>
      </c>
      <c r="CB10" t="s">
        <v>198</v>
      </c>
      <c r="CC10" t="s">
        <v>198</v>
      </c>
      <c r="CD10">
        <v>2569</v>
      </c>
      <c r="CE10">
        <v>5437</v>
      </c>
      <c r="CF10">
        <v>-280903</v>
      </c>
      <c r="CG10" t="s">
        <v>198</v>
      </c>
      <c r="CH10" t="s">
        <v>198</v>
      </c>
      <c r="CI10" t="s">
        <v>198</v>
      </c>
      <c r="CJ10" t="s">
        <v>198</v>
      </c>
      <c r="CK10" t="s">
        <v>198</v>
      </c>
      <c r="CL10" t="s">
        <v>198</v>
      </c>
      <c r="CM10" t="s">
        <v>198</v>
      </c>
      <c r="CN10" t="s">
        <v>198</v>
      </c>
      <c r="CO10" t="s">
        <v>198</v>
      </c>
      <c r="CP10" t="s">
        <v>198</v>
      </c>
      <c r="CQ10" t="s">
        <v>198</v>
      </c>
      <c r="CR10" t="s">
        <v>198</v>
      </c>
      <c r="CS10">
        <v>-272897</v>
      </c>
      <c r="CT10">
        <v>0</v>
      </c>
      <c r="CU10">
        <v>-272897</v>
      </c>
      <c r="CV10">
        <v>268854</v>
      </c>
      <c r="CX10" s="89">
        <f t="shared" si="0"/>
        <v>549757</v>
      </c>
      <c r="CY10" s="92">
        <f t="shared" si="1"/>
        <v>51.095847801847</v>
      </c>
      <c r="CZ10" s="92">
        <f t="shared" si="2"/>
        <v>50.106865396893539</v>
      </c>
    </row>
    <row r="11" spans="1:104" x14ac:dyDescent="0.4">
      <c r="A11" t="s">
        <v>201</v>
      </c>
      <c r="B11" t="s">
        <v>102</v>
      </c>
      <c r="C11">
        <v>2751</v>
      </c>
      <c r="D11">
        <v>4</v>
      </c>
      <c r="E11">
        <v>85</v>
      </c>
      <c r="F11">
        <v>10967</v>
      </c>
      <c r="G11">
        <v>64</v>
      </c>
      <c r="H11">
        <v>9089</v>
      </c>
      <c r="I11">
        <v>17526</v>
      </c>
      <c r="J11">
        <v>15</v>
      </c>
      <c r="K11">
        <v>12351</v>
      </c>
      <c r="L11">
        <v>25404</v>
      </c>
      <c r="M11">
        <v>526</v>
      </c>
      <c r="N11">
        <v>159</v>
      </c>
      <c r="O11">
        <v>84</v>
      </c>
      <c r="P11">
        <v>218</v>
      </c>
      <c r="Q11">
        <v>64</v>
      </c>
      <c r="R11">
        <v>213</v>
      </c>
      <c r="S11">
        <v>48</v>
      </c>
      <c r="T11">
        <v>224</v>
      </c>
      <c r="U11">
        <v>1966</v>
      </c>
      <c r="V11">
        <v>140</v>
      </c>
      <c r="W11">
        <v>2</v>
      </c>
      <c r="X11">
        <v>2402</v>
      </c>
      <c r="Y11" t="s">
        <v>198</v>
      </c>
      <c r="Z11">
        <v>1487</v>
      </c>
      <c r="AA11">
        <v>4709</v>
      </c>
      <c r="AB11">
        <v>174</v>
      </c>
      <c r="AC11">
        <v>27</v>
      </c>
      <c r="AD11">
        <v>1</v>
      </c>
      <c r="AE11" t="s">
        <v>198</v>
      </c>
      <c r="AF11" t="s">
        <v>198</v>
      </c>
      <c r="AG11">
        <v>3</v>
      </c>
      <c r="AH11" t="s">
        <v>198</v>
      </c>
      <c r="AI11">
        <v>63</v>
      </c>
      <c r="AJ11">
        <v>0</v>
      </c>
      <c r="AK11">
        <v>4</v>
      </c>
      <c r="AL11">
        <v>0</v>
      </c>
      <c r="AM11" t="s">
        <v>198</v>
      </c>
      <c r="AN11">
        <v>3</v>
      </c>
      <c r="AO11">
        <v>7</v>
      </c>
      <c r="AP11">
        <v>46</v>
      </c>
      <c r="AQ11">
        <v>25</v>
      </c>
      <c r="AR11">
        <v>209</v>
      </c>
      <c r="AS11">
        <v>45</v>
      </c>
      <c r="AT11">
        <v>9</v>
      </c>
      <c r="AU11">
        <v>2</v>
      </c>
      <c r="AV11">
        <v>1</v>
      </c>
      <c r="AW11" t="s">
        <v>198</v>
      </c>
      <c r="AX11">
        <v>979</v>
      </c>
      <c r="AY11">
        <v>5041</v>
      </c>
      <c r="AZ11">
        <v>332</v>
      </c>
      <c r="BA11">
        <v>1</v>
      </c>
      <c r="BB11">
        <v>0</v>
      </c>
      <c r="BC11">
        <v>899</v>
      </c>
      <c r="BD11">
        <v>76</v>
      </c>
      <c r="BE11">
        <v>208</v>
      </c>
      <c r="BF11">
        <v>55</v>
      </c>
      <c r="BG11">
        <v>207</v>
      </c>
      <c r="BH11" t="s">
        <v>198</v>
      </c>
      <c r="BI11">
        <v>65</v>
      </c>
      <c r="BJ11">
        <v>39</v>
      </c>
      <c r="BK11">
        <v>14</v>
      </c>
      <c r="BL11">
        <v>159</v>
      </c>
      <c r="BM11">
        <v>513</v>
      </c>
      <c r="BN11">
        <v>72</v>
      </c>
      <c r="BO11">
        <v>248</v>
      </c>
      <c r="BP11">
        <v>407</v>
      </c>
      <c r="BQ11" t="s">
        <v>198</v>
      </c>
      <c r="BR11">
        <v>780</v>
      </c>
      <c r="BS11" t="s">
        <v>198</v>
      </c>
      <c r="BT11">
        <v>1607</v>
      </c>
      <c r="BU11">
        <v>5711</v>
      </c>
      <c r="BV11">
        <v>108530</v>
      </c>
      <c r="BW11" t="s">
        <v>198</v>
      </c>
      <c r="BX11">
        <v>108532</v>
      </c>
      <c r="BY11">
        <v>246</v>
      </c>
      <c r="BZ11" t="s">
        <v>198</v>
      </c>
      <c r="CA11">
        <v>188</v>
      </c>
      <c r="CB11" t="s">
        <v>198</v>
      </c>
      <c r="CC11" t="s">
        <v>198</v>
      </c>
      <c r="CD11">
        <v>-663</v>
      </c>
      <c r="CE11">
        <v>11260</v>
      </c>
      <c r="CF11">
        <v>-2584</v>
      </c>
      <c r="CG11" t="s">
        <v>198</v>
      </c>
      <c r="CH11" t="s">
        <v>198</v>
      </c>
      <c r="CI11" t="s">
        <v>198</v>
      </c>
      <c r="CJ11" t="s">
        <v>198</v>
      </c>
      <c r="CK11" t="s">
        <v>198</v>
      </c>
      <c r="CL11" t="s">
        <v>198</v>
      </c>
      <c r="CM11" t="s">
        <v>198</v>
      </c>
      <c r="CN11" t="s">
        <v>198</v>
      </c>
      <c r="CO11" t="s">
        <v>198</v>
      </c>
      <c r="CP11" t="s">
        <v>198</v>
      </c>
      <c r="CQ11" t="s">
        <v>198</v>
      </c>
      <c r="CR11" t="s">
        <v>198</v>
      </c>
      <c r="CS11">
        <v>8447</v>
      </c>
      <c r="CT11">
        <v>0</v>
      </c>
      <c r="CU11">
        <v>8447</v>
      </c>
      <c r="CV11">
        <v>116979</v>
      </c>
      <c r="CX11" s="89">
        <f t="shared" si="0"/>
        <v>119563</v>
      </c>
      <c r="CY11" s="92">
        <f t="shared" si="1"/>
        <v>2.1612037168689309</v>
      </c>
      <c r="CZ11" s="92">
        <f t="shared" si="2"/>
        <v>-7.2564254827998624</v>
      </c>
    </row>
    <row r="12" spans="1:104" x14ac:dyDescent="0.4">
      <c r="A12" t="s">
        <v>202</v>
      </c>
      <c r="B12" t="s">
        <v>103</v>
      </c>
      <c r="C12" t="s">
        <v>198</v>
      </c>
      <c r="D12" t="s">
        <v>198</v>
      </c>
      <c r="E12">
        <v>5291</v>
      </c>
      <c r="F12">
        <v>1356</v>
      </c>
      <c r="G12">
        <v>1474</v>
      </c>
      <c r="H12" t="s">
        <v>198</v>
      </c>
      <c r="I12" t="s">
        <v>198</v>
      </c>
      <c r="J12" t="s">
        <v>198</v>
      </c>
      <c r="K12" t="s">
        <v>198</v>
      </c>
      <c r="L12" t="s">
        <v>198</v>
      </c>
      <c r="M12" t="s">
        <v>198</v>
      </c>
      <c r="N12" t="s">
        <v>198</v>
      </c>
      <c r="O12" t="s">
        <v>198</v>
      </c>
      <c r="P12" t="s">
        <v>198</v>
      </c>
      <c r="Q12" t="s">
        <v>198</v>
      </c>
      <c r="R12" t="s">
        <v>198</v>
      </c>
      <c r="S12" t="s">
        <v>198</v>
      </c>
      <c r="T12" t="s">
        <v>198</v>
      </c>
      <c r="U12" t="s">
        <v>198</v>
      </c>
      <c r="V12" t="s">
        <v>198</v>
      </c>
      <c r="W12" t="s">
        <v>198</v>
      </c>
      <c r="X12" t="s">
        <v>198</v>
      </c>
      <c r="Y12" t="s">
        <v>198</v>
      </c>
      <c r="Z12" t="s">
        <v>198</v>
      </c>
      <c r="AA12" t="s">
        <v>198</v>
      </c>
      <c r="AB12" t="s">
        <v>198</v>
      </c>
      <c r="AC12" t="s">
        <v>198</v>
      </c>
      <c r="AD12" t="s">
        <v>198</v>
      </c>
      <c r="AE12" t="s">
        <v>198</v>
      </c>
      <c r="AF12" t="s">
        <v>198</v>
      </c>
      <c r="AG12" t="s">
        <v>198</v>
      </c>
      <c r="AH12" t="s">
        <v>198</v>
      </c>
      <c r="AI12" t="s">
        <v>198</v>
      </c>
      <c r="AJ12" t="s">
        <v>198</v>
      </c>
      <c r="AK12" t="s">
        <v>198</v>
      </c>
      <c r="AL12" t="s">
        <v>198</v>
      </c>
      <c r="AM12" t="s">
        <v>198</v>
      </c>
      <c r="AN12">
        <v>437</v>
      </c>
      <c r="AO12" t="s">
        <v>198</v>
      </c>
      <c r="AP12" t="s">
        <v>198</v>
      </c>
      <c r="AQ12" t="s">
        <v>198</v>
      </c>
      <c r="AR12" t="s">
        <v>198</v>
      </c>
      <c r="AS12" t="s">
        <v>198</v>
      </c>
      <c r="AT12" t="s">
        <v>198</v>
      </c>
      <c r="AU12" t="s">
        <v>198</v>
      </c>
      <c r="AV12" t="s">
        <v>198</v>
      </c>
      <c r="AW12" t="s">
        <v>198</v>
      </c>
      <c r="AX12" t="s">
        <v>198</v>
      </c>
      <c r="AY12" t="s">
        <v>198</v>
      </c>
      <c r="AZ12" t="s">
        <v>198</v>
      </c>
      <c r="BA12" t="s">
        <v>198</v>
      </c>
      <c r="BB12" t="s">
        <v>198</v>
      </c>
      <c r="BC12">
        <v>28</v>
      </c>
      <c r="BD12">
        <v>1</v>
      </c>
      <c r="BE12" t="s">
        <v>198</v>
      </c>
      <c r="BF12" t="s">
        <v>198</v>
      </c>
      <c r="BG12" t="s">
        <v>198</v>
      </c>
      <c r="BH12" t="s">
        <v>198</v>
      </c>
      <c r="BI12" t="s">
        <v>198</v>
      </c>
      <c r="BJ12" t="s">
        <v>198</v>
      </c>
      <c r="BK12" t="s">
        <v>198</v>
      </c>
      <c r="BL12" t="s">
        <v>198</v>
      </c>
      <c r="BM12" t="s">
        <v>198</v>
      </c>
      <c r="BN12" t="s">
        <v>198</v>
      </c>
      <c r="BO12" t="s">
        <v>198</v>
      </c>
      <c r="BP12" t="s">
        <v>198</v>
      </c>
      <c r="BQ12" t="s">
        <v>198</v>
      </c>
      <c r="BR12" t="s">
        <v>198</v>
      </c>
      <c r="BS12" t="s">
        <v>198</v>
      </c>
      <c r="BT12" t="s">
        <v>198</v>
      </c>
      <c r="BU12" t="s">
        <v>198</v>
      </c>
      <c r="BV12">
        <v>8587</v>
      </c>
      <c r="BW12" t="s">
        <v>198</v>
      </c>
      <c r="BX12">
        <v>8588</v>
      </c>
      <c r="BY12" t="s">
        <v>198</v>
      </c>
      <c r="BZ12">
        <v>102226</v>
      </c>
      <c r="CA12">
        <v>1525</v>
      </c>
      <c r="CB12" t="s">
        <v>198</v>
      </c>
      <c r="CC12" t="s">
        <v>198</v>
      </c>
      <c r="CD12">
        <v>15</v>
      </c>
      <c r="CE12">
        <v>1902</v>
      </c>
      <c r="CF12">
        <v>-1230</v>
      </c>
      <c r="CG12" t="s">
        <v>198</v>
      </c>
      <c r="CH12" t="s">
        <v>198</v>
      </c>
      <c r="CI12" t="s">
        <v>198</v>
      </c>
      <c r="CJ12" t="s">
        <v>198</v>
      </c>
      <c r="CK12" t="s">
        <v>198</v>
      </c>
      <c r="CL12" t="s">
        <v>198</v>
      </c>
      <c r="CM12" t="s">
        <v>198</v>
      </c>
      <c r="CN12" t="s">
        <v>198</v>
      </c>
      <c r="CO12" t="s">
        <v>198</v>
      </c>
      <c r="CP12" t="s">
        <v>198</v>
      </c>
      <c r="CQ12" t="s">
        <v>198</v>
      </c>
      <c r="CR12" t="s">
        <v>198</v>
      </c>
      <c r="CS12">
        <v>104439</v>
      </c>
      <c r="CT12">
        <v>0</v>
      </c>
      <c r="CU12">
        <v>104439</v>
      </c>
      <c r="CV12">
        <v>113027</v>
      </c>
      <c r="CX12" s="89">
        <f t="shared" si="0"/>
        <v>114257</v>
      </c>
      <c r="CY12" s="92">
        <f t="shared" si="1"/>
        <v>1.076520475769537</v>
      </c>
      <c r="CZ12" s="92">
        <f t="shared" si="2"/>
        <v>-0.58814777212774705</v>
      </c>
    </row>
    <row r="13" spans="1:104" x14ac:dyDescent="0.4">
      <c r="A13" t="s">
        <v>203</v>
      </c>
      <c r="B13" t="s">
        <v>104</v>
      </c>
      <c r="C13">
        <v>5091</v>
      </c>
      <c r="D13">
        <v>61</v>
      </c>
      <c r="E13">
        <v>2282</v>
      </c>
      <c r="F13">
        <v>2360</v>
      </c>
      <c r="G13">
        <v>270</v>
      </c>
      <c r="H13">
        <v>5231</v>
      </c>
      <c r="I13">
        <v>3341</v>
      </c>
      <c r="J13">
        <v>1739</v>
      </c>
      <c r="K13">
        <v>5750</v>
      </c>
      <c r="L13">
        <v>8148</v>
      </c>
      <c r="M13">
        <v>4483</v>
      </c>
      <c r="N13">
        <v>2403</v>
      </c>
      <c r="O13">
        <v>2570</v>
      </c>
      <c r="P13">
        <v>1074</v>
      </c>
      <c r="Q13">
        <v>2790</v>
      </c>
      <c r="R13">
        <v>1446</v>
      </c>
      <c r="S13">
        <v>726</v>
      </c>
      <c r="T13">
        <v>1028</v>
      </c>
      <c r="U13">
        <v>10384</v>
      </c>
      <c r="V13">
        <v>1435</v>
      </c>
      <c r="W13">
        <v>207</v>
      </c>
      <c r="X13">
        <v>7865</v>
      </c>
      <c r="Y13">
        <v>1516</v>
      </c>
      <c r="Z13">
        <v>3197</v>
      </c>
      <c r="AA13">
        <v>19539</v>
      </c>
      <c r="AB13">
        <v>3928</v>
      </c>
      <c r="AC13">
        <v>6853</v>
      </c>
      <c r="AD13">
        <v>1221</v>
      </c>
      <c r="AE13">
        <v>4465</v>
      </c>
      <c r="AF13">
        <v>2705</v>
      </c>
      <c r="AG13">
        <v>7734</v>
      </c>
      <c r="AH13">
        <v>185</v>
      </c>
      <c r="AI13">
        <v>37</v>
      </c>
      <c r="AJ13">
        <v>968</v>
      </c>
      <c r="AK13">
        <v>768</v>
      </c>
      <c r="AL13">
        <v>697</v>
      </c>
      <c r="AM13">
        <v>267</v>
      </c>
      <c r="AN13">
        <v>1570</v>
      </c>
      <c r="AO13">
        <v>1956</v>
      </c>
      <c r="AP13">
        <v>608</v>
      </c>
      <c r="AQ13">
        <v>240</v>
      </c>
      <c r="AR13">
        <v>2309</v>
      </c>
      <c r="AS13">
        <v>614</v>
      </c>
      <c r="AT13">
        <v>1472</v>
      </c>
      <c r="AU13">
        <v>1100</v>
      </c>
      <c r="AV13">
        <v>412</v>
      </c>
      <c r="AW13">
        <v>5</v>
      </c>
      <c r="AX13">
        <v>0</v>
      </c>
      <c r="AY13">
        <v>76698</v>
      </c>
      <c r="AZ13">
        <v>1021</v>
      </c>
      <c r="BA13">
        <v>439</v>
      </c>
      <c r="BB13">
        <v>555</v>
      </c>
      <c r="BC13">
        <v>3238</v>
      </c>
      <c r="BD13">
        <v>5342</v>
      </c>
      <c r="BE13">
        <v>1533</v>
      </c>
      <c r="BF13">
        <v>441</v>
      </c>
      <c r="BG13">
        <v>8330</v>
      </c>
      <c r="BH13">
        <v>2298</v>
      </c>
      <c r="BI13">
        <v>5799</v>
      </c>
      <c r="BJ13">
        <v>2418</v>
      </c>
      <c r="BK13">
        <v>935</v>
      </c>
      <c r="BL13">
        <v>688</v>
      </c>
      <c r="BM13">
        <v>2010</v>
      </c>
      <c r="BN13">
        <v>4070</v>
      </c>
      <c r="BO13">
        <v>8531</v>
      </c>
      <c r="BP13">
        <v>4254</v>
      </c>
      <c r="BQ13">
        <v>2547</v>
      </c>
      <c r="BR13">
        <v>725</v>
      </c>
      <c r="BS13">
        <v>1855</v>
      </c>
      <c r="BT13">
        <v>20069</v>
      </c>
      <c r="BU13">
        <v>1291</v>
      </c>
      <c r="BV13">
        <v>290137</v>
      </c>
      <c r="BW13" t="s">
        <v>198</v>
      </c>
      <c r="BX13">
        <v>290135</v>
      </c>
      <c r="BY13">
        <v>240334</v>
      </c>
      <c r="BZ13" t="s">
        <v>198</v>
      </c>
      <c r="CA13" t="s">
        <v>198</v>
      </c>
      <c r="CB13" t="s">
        <v>198</v>
      </c>
      <c r="CC13" t="s">
        <v>198</v>
      </c>
      <c r="CD13" t="s">
        <v>198</v>
      </c>
      <c r="CE13">
        <v>2670</v>
      </c>
      <c r="CF13">
        <v>-3284</v>
      </c>
      <c r="CG13" t="s">
        <v>198</v>
      </c>
      <c r="CH13" t="s">
        <v>198</v>
      </c>
      <c r="CI13" t="s">
        <v>198</v>
      </c>
      <c r="CJ13" t="s">
        <v>198</v>
      </c>
      <c r="CK13" t="s">
        <v>198</v>
      </c>
      <c r="CL13" t="s">
        <v>198</v>
      </c>
      <c r="CM13" t="s">
        <v>198</v>
      </c>
      <c r="CN13" t="s">
        <v>198</v>
      </c>
      <c r="CO13" t="s">
        <v>198</v>
      </c>
      <c r="CP13" t="s">
        <v>198</v>
      </c>
      <c r="CQ13" t="s">
        <v>198</v>
      </c>
      <c r="CR13" t="s">
        <v>198</v>
      </c>
      <c r="CS13">
        <v>239720</v>
      </c>
      <c r="CT13">
        <v>0</v>
      </c>
      <c r="CU13">
        <v>239720</v>
      </c>
      <c r="CV13">
        <v>529855</v>
      </c>
      <c r="CX13" s="89">
        <f t="shared" si="0"/>
        <v>533139</v>
      </c>
      <c r="CY13" s="92">
        <f t="shared" si="1"/>
        <v>0.61597444568864779</v>
      </c>
      <c r="CZ13" s="92">
        <f t="shared" si="2"/>
        <v>0.11516696396249383</v>
      </c>
    </row>
    <row r="14" spans="1:104" x14ac:dyDescent="0.4">
      <c r="A14" t="s">
        <v>204</v>
      </c>
      <c r="B14" t="s">
        <v>105</v>
      </c>
      <c r="C14">
        <v>2248</v>
      </c>
      <c r="D14">
        <v>44</v>
      </c>
      <c r="E14">
        <v>5156</v>
      </c>
      <c r="F14">
        <v>1447</v>
      </c>
      <c r="G14">
        <v>631</v>
      </c>
      <c r="H14">
        <v>7355</v>
      </c>
      <c r="I14">
        <v>187</v>
      </c>
      <c r="J14">
        <v>273</v>
      </c>
      <c r="K14">
        <v>521</v>
      </c>
      <c r="L14">
        <v>782</v>
      </c>
      <c r="M14">
        <v>819</v>
      </c>
      <c r="N14">
        <v>592</v>
      </c>
      <c r="O14">
        <v>754</v>
      </c>
      <c r="P14">
        <v>208</v>
      </c>
      <c r="Q14">
        <v>519</v>
      </c>
      <c r="R14">
        <v>303</v>
      </c>
      <c r="S14">
        <v>148</v>
      </c>
      <c r="T14">
        <v>224</v>
      </c>
      <c r="U14">
        <v>1308</v>
      </c>
      <c r="V14">
        <v>126</v>
      </c>
      <c r="W14">
        <v>34</v>
      </c>
      <c r="X14">
        <v>731</v>
      </c>
      <c r="Y14">
        <v>397</v>
      </c>
      <c r="Z14">
        <v>4143</v>
      </c>
      <c r="AA14">
        <v>1446</v>
      </c>
      <c r="AB14">
        <v>536</v>
      </c>
      <c r="AC14">
        <v>1503</v>
      </c>
      <c r="AD14">
        <v>293</v>
      </c>
      <c r="AE14">
        <v>569</v>
      </c>
      <c r="AF14">
        <v>218</v>
      </c>
      <c r="AG14">
        <v>1808</v>
      </c>
      <c r="AH14">
        <v>6</v>
      </c>
      <c r="AI14">
        <v>696</v>
      </c>
      <c r="AJ14">
        <v>34</v>
      </c>
      <c r="AK14">
        <v>213</v>
      </c>
      <c r="AL14">
        <v>673</v>
      </c>
      <c r="AM14">
        <v>1048</v>
      </c>
      <c r="AN14">
        <v>1410</v>
      </c>
      <c r="AO14">
        <v>219</v>
      </c>
      <c r="AP14">
        <v>102</v>
      </c>
      <c r="AQ14">
        <v>55</v>
      </c>
      <c r="AR14">
        <v>1932</v>
      </c>
      <c r="AS14">
        <v>106</v>
      </c>
      <c r="AT14">
        <v>5284</v>
      </c>
      <c r="AU14">
        <v>642</v>
      </c>
      <c r="AV14">
        <v>107</v>
      </c>
      <c r="AW14">
        <v>21</v>
      </c>
      <c r="AX14">
        <v>63168</v>
      </c>
      <c r="AY14">
        <v>42081</v>
      </c>
      <c r="AZ14">
        <v>166</v>
      </c>
      <c r="BA14">
        <v>148</v>
      </c>
      <c r="BB14">
        <v>41</v>
      </c>
      <c r="BC14">
        <v>819</v>
      </c>
      <c r="BD14">
        <v>739</v>
      </c>
      <c r="BE14">
        <v>362</v>
      </c>
      <c r="BF14">
        <v>35</v>
      </c>
      <c r="BG14">
        <v>357</v>
      </c>
      <c r="BH14">
        <v>497</v>
      </c>
      <c r="BI14">
        <v>639</v>
      </c>
      <c r="BJ14">
        <v>391</v>
      </c>
      <c r="BK14">
        <v>344</v>
      </c>
      <c r="BL14">
        <v>116</v>
      </c>
      <c r="BM14">
        <v>255</v>
      </c>
      <c r="BN14">
        <v>909</v>
      </c>
      <c r="BO14">
        <v>1185</v>
      </c>
      <c r="BP14">
        <v>2995</v>
      </c>
      <c r="BQ14">
        <v>3546</v>
      </c>
      <c r="BR14">
        <v>2281</v>
      </c>
      <c r="BS14">
        <v>2188</v>
      </c>
      <c r="BT14">
        <v>18278</v>
      </c>
      <c r="BU14">
        <v>30747</v>
      </c>
      <c r="BV14">
        <v>220158</v>
      </c>
      <c r="BW14" t="s">
        <v>198</v>
      </c>
      <c r="BX14">
        <v>220154</v>
      </c>
      <c r="BY14" t="s">
        <v>198</v>
      </c>
      <c r="BZ14">
        <v>393707</v>
      </c>
      <c r="CA14" t="s">
        <v>198</v>
      </c>
      <c r="CB14" t="s">
        <v>198</v>
      </c>
      <c r="CC14">
        <v>528665</v>
      </c>
      <c r="CD14" t="s">
        <v>198</v>
      </c>
      <c r="CE14">
        <v>94</v>
      </c>
      <c r="CF14" t="s">
        <v>198</v>
      </c>
      <c r="CG14" t="s">
        <v>198</v>
      </c>
      <c r="CH14">
        <v>10014</v>
      </c>
      <c r="CI14" t="s">
        <v>198</v>
      </c>
      <c r="CJ14" t="s">
        <v>198</v>
      </c>
      <c r="CK14" t="s">
        <v>198</v>
      </c>
      <c r="CL14">
        <v>11343</v>
      </c>
      <c r="CM14" t="s">
        <v>198</v>
      </c>
      <c r="CN14" t="s">
        <v>198</v>
      </c>
      <c r="CO14" t="s">
        <v>198</v>
      </c>
      <c r="CP14">
        <v>264262</v>
      </c>
      <c r="CQ14" t="s">
        <v>198</v>
      </c>
      <c r="CR14" t="s">
        <v>198</v>
      </c>
      <c r="CS14">
        <v>1208085</v>
      </c>
      <c r="CT14">
        <v>0</v>
      </c>
      <c r="CU14">
        <v>1208085</v>
      </c>
      <c r="CV14">
        <v>1428239</v>
      </c>
      <c r="CX14" s="89" t="e">
        <f t="shared" si="0"/>
        <v>#VALUE!</v>
      </c>
      <c r="CY14" s="92" t="e">
        <f t="shared" si="1"/>
        <v>#VALUE!</v>
      </c>
      <c r="CZ14" s="92" t="e">
        <f t="shared" si="2"/>
        <v>#VALUE!</v>
      </c>
    </row>
    <row r="15" spans="1:104" x14ac:dyDescent="0.4">
      <c r="A15" t="s">
        <v>205</v>
      </c>
      <c r="B15" t="s">
        <v>106</v>
      </c>
      <c r="C15">
        <v>539</v>
      </c>
      <c r="D15">
        <v>389</v>
      </c>
      <c r="E15" t="s">
        <v>198</v>
      </c>
      <c r="F15">
        <v>59</v>
      </c>
      <c r="G15">
        <v>65</v>
      </c>
      <c r="H15">
        <v>3</v>
      </c>
      <c r="I15">
        <v>60264</v>
      </c>
      <c r="J15">
        <v>24976</v>
      </c>
      <c r="K15">
        <v>529</v>
      </c>
      <c r="L15">
        <v>422</v>
      </c>
      <c r="M15">
        <v>267</v>
      </c>
      <c r="N15">
        <v>1008</v>
      </c>
      <c r="O15">
        <v>870</v>
      </c>
      <c r="P15">
        <v>317</v>
      </c>
      <c r="Q15">
        <v>3343</v>
      </c>
      <c r="R15">
        <v>321</v>
      </c>
      <c r="S15">
        <v>9290</v>
      </c>
      <c r="T15">
        <v>1189</v>
      </c>
      <c r="U15">
        <v>342</v>
      </c>
      <c r="V15">
        <v>69</v>
      </c>
      <c r="W15">
        <v>5</v>
      </c>
      <c r="X15">
        <v>4568</v>
      </c>
      <c r="Y15">
        <v>9</v>
      </c>
      <c r="Z15">
        <v>1</v>
      </c>
      <c r="AA15">
        <v>390</v>
      </c>
      <c r="AB15">
        <v>1634</v>
      </c>
      <c r="AC15">
        <v>1885</v>
      </c>
      <c r="AD15">
        <v>98</v>
      </c>
      <c r="AE15">
        <v>459</v>
      </c>
      <c r="AF15">
        <v>175</v>
      </c>
      <c r="AG15">
        <v>909</v>
      </c>
      <c r="AH15">
        <v>0</v>
      </c>
      <c r="AI15">
        <v>1967</v>
      </c>
      <c r="AJ15" t="s">
        <v>198</v>
      </c>
      <c r="AK15">
        <v>145</v>
      </c>
      <c r="AL15" t="s">
        <v>198</v>
      </c>
      <c r="AM15">
        <v>16</v>
      </c>
      <c r="AN15">
        <v>98</v>
      </c>
      <c r="AO15">
        <v>53</v>
      </c>
      <c r="AP15">
        <v>286</v>
      </c>
      <c r="AQ15">
        <v>170</v>
      </c>
      <c r="AR15">
        <v>550</v>
      </c>
      <c r="AS15">
        <v>1371</v>
      </c>
      <c r="AT15">
        <v>120</v>
      </c>
      <c r="AU15">
        <v>2</v>
      </c>
      <c r="AV15">
        <v>23</v>
      </c>
      <c r="AW15" t="s">
        <v>198</v>
      </c>
      <c r="AX15">
        <v>297</v>
      </c>
      <c r="AY15">
        <v>3098</v>
      </c>
      <c r="AZ15">
        <v>1003</v>
      </c>
      <c r="BA15">
        <v>10</v>
      </c>
      <c r="BB15">
        <v>8</v>
      </c>
      <c r="BC15">
        <v>655</v>
      </c>
      <c r="BD15">
        <v>3</v>
      </c>
      <c r="BE15">
        <v>634</v>
      </c>
      <c r="BF15">
        <v>47</v>
      </c>
      <c r="BG15">
        <v>87</v>
      </c>
      <c r="BH15">
        <v>346</v>
      </c>
      <c r="BI15">
        <v>179</v>
      </c>
      <c r="BJ15">
        <v>8</v>
      </c>
      <c r="BK15">
        <v>710</v>
      </c>
      <c r="BL15">
        <v>14</v>
      </c>
      <c r="BM15">
        <v>210</v>
      </c>
      <c r="BN15">
        <v>787</v>
      </c>
      <c r="BO15">
        <v>3312</v>
      </c>
      <c r="BP15">
        <v>219</v>
      </c>
      <c r="BQ15">
        <v>42</v>
      </c>
      <c r="BR15">
        <v>37</v>
      </c>
      <c r="BS15">
        <v>3</v>
      </c>
      <c r="BT15">
        <v>4338</v>
      </c>
      <c r="BU15">
        <v>149</v>
      </c>
      <c r="BV15">
        <v>135392</v>
      </c>
      <c r="BW15" t="s">
        <v>198</v>
      </c>
      <c r="BX15">
        <v>135394</v>
      </c>
      <c r="BY15">
        <v>8578</v>
      </c>
      <c r="BZ15">
        <v>535</v>
      </c>
      <c r="CA15" t="s">
        <v>198</v>
      </c>
      <c r="CB15" t="s">
        <v>198</v>
      </c>
      <c r="CC15">
        <v>9395</v>
      </c>
      <c r="CD15">
        <v>-1180</v>
      </c>
      <c r="CE15">
        <v>5430</v>
      </c>
      <c r="CF15">
        <v>-19681</v>
      </c>
      <c r="CG15" t="s">
        <v>198</v>
      </c>
      <c r="CH15" t="s">
        <v>198</v>
      </c>
      <c r="CI15" t="s">
        <v>198</v>
      </c>
      <c r="CJ15" t="s">
        <v>198</v>
      </c>
      <c r="CK15" t="s">
        <v>198</v>
      </c>
      <c r="CL15" t="s">
        <v>198</v>
      </c>
      <c r="CM15">
        <v>57</v>
      </c>
      <c r="CN15" t="s">
        <v>198</v>
      </c>
      <c r="CO15" t="s">
        <v>198</v>
      </c>
      <c r="CP15" t="s">
        <v>198</v>
      </c>
      <c r="CQ15" t="s">
        <v>198</v>
      </c>
      <c r="CR15" t="s">
        <v>198</v>
      </c>
      <c r="CS15">
        <v>3134</v>
      </c>
      <c r="CT15">
        <v>0</v>
      </c>
      <c r="CU15">
        <v>3134</v>
      </c>
      <c r="CV15">
        <v>138528</v>
      </c>
      <c r="CX15" s="89">
        <f t="shared" si="0"/>
        <v>158209</v>
      </c>
      <c r="CY15" s="92">
        <f t="shared" si="1"/>
        <v>12.439873837771556</v>
      </c>
      <c r="CZ15" s="92">
        <f t="shared" si="2"/>
        <v>9.0077049978193404</v>
      </c>
    </row>
    <row r="16" spans="1:104" x14ac:dyDescent="0.4">
      <c r="A16" t="s">
        <v>206</v>
      </c>
      <c r="B16" t="s">
        <v>107</v>
      </c>
      <c r="C16">
        <v>21</v>
      </c>
      <c r="D16">
        <v>12</v>
      </c>
      <c r="E16">
        <v>312</v>
      </c>
      <c r="F16">
        <v>304</v>
      </c>
      <c r="G16">
        <v>334</v>
      </c>
      <c r="H16">
        <v>266</v>
      </c>
      <c r="I16">
        <v>97439</v>
      </c>
      <c r="J16">
        <v>1542</v>
      </c>
      <c r="K16">
        <v>20820</v>
      </c>
      <c r="L16">
        <v>3229</v>
      </c>
      <c r="M16">
        <v>1635</v>
      </c>
      <c r="N16">
        <v>2604</v>
      </c>
      <c r="O16">
        <v>1222</v>
      </c>
      <c r="P16">
        <v>1913</v>
      </c>
      <c r="Q16">
        <v>6790</v>
      </c>
      <c r="R16">
        <v>466</v>
      </c>
      <c r="S16">
        <v>404</v>
      </c>
      <c r="T16">
        <v>904</v>
      </c>
      <c r="U16">
        <v>5709</v>
      </c>
      <c r="V16">
        <v>225</v>
      </c>
      <c r="W16" t="s">
        <v>198</v>
      </c>
      <c r="X16">
        <v>302</v>
      </c>
      <c r="Y16">
        <v>3</v>
      </c>
      <c r="Z16">
        <v>1241</v>
      </c>
      <c r="AA16">
        <v>1895</v>
      </c>
      <c r="AB16">
        <v>1952</v>
      </c>
      <c r="AC16">
        <v>308</v>
      </c>
      <c r="AD16">
        <v>228</v>
      </c>
      <c r="AE16">
        <v>93</v>
      </c>
      <c r="AF16">
        <v>237</v>
      </c>
      <c r="AG16">
        <v>818</v>
      </c>
      <c r="AH16">
        <v>1</v>
      </c>
      <c r="AI16">
        <v>7</v>
      </c>
      <c r="AJ16" t="s">
        <v>198</v>
      </c>
      <c r="AK16">
        <v>46</v>
      </c>
      <c r="AL16">
        <v>2</v>
      </c>
      <c r="AM16">
        <v>4</v>
      </c>
      <c r="AN16">
        <v>52</v>
      </c>
      <c r="AO16">
        <v>32</v>
      </c>
      <c r="AP16">
        <v>19</v>
      </c>
      <c r="AQ16">
        <v>4</v>
      </c>
      <c r="AR16">
        <v>1038</v>
      </c>
      <c r="AS16">
        <v>1088</v>
      </c>
      <c r="AT16">
        <v>74</v>
      </c>
      <c r="AU16">
        <v>39</v>
      </c>
      <c r="AV16">
        <v>19</v>
      </c>
      <c r="AW16" t="s">
        <v>198</v>
      </c>
      <c r="AX16">
        <v>3775</v>
      </c>
      <c r="AY16">
        <v>108</v>
      </c>
      <c r="AZ16">
        <v>254</v>
      </c>
      <c r="BA16">
        <v>9</v>
      </c>
      <c r="BB16">
        <v>59</v>
      </c>
      <c r="BC16">
        <v>4207</v>
      </c>
      <c r="BD16">
        <v>120</v>
      </c>
      <c r="BE16">
        <v>1076</v>
      </c>
      <c r="BF16">
        <v>127</v>
      </c>
      <c r="BG16">
        <v>195</v>
      </c>
      <c r="BH16">
        <v>2630</v>
      </c>
      <c r="BI16">
        <v>1107</v>
      </c>
      <c r="BJ16">
        <v>223</v>
      </c>
      <c r="BK16">
        <v>260</v>
      </c>
      <c r="BL16">
        <v>26</v>
      </c>
      <c r="BM16">
        <v>225</v>
      </c>
      <c r="BN16">
        <v>105</v>
      </c>
      <c r="BO16">
        <v>5154</v>
      </c>
      <c r="BP16">
        <v>1283</v>
      </c>
      <c r="BQ16">
        <v>65</v>
      </c>
      <c r="BR16">
        <v>374</v>
      </c>
      <c r="BS16" t="s">
        <v>198</v>
      </c>
      <c r="BT16">
        <v>2029</v>
      </c>
      <c r="BU16">
        <v>1996</v>
      </c>
      <c r="BV16">
        <v>181060</v>
      </c>
      <c r="BW16" t="s">
        <v>198</v>
      </c>
      <c r="BX16">
        <v>181059</v>
      </c>
      <c r="BY16">
        <v>20915</v>
      </c>
      <c r="BZ16" t="s">
        <v>198</v>
      </c>
      <c r="CA16" t="s">
        <v>198</v>
      </c>
      <c r="CB16" t="s">
        <v>198</v>
      </c>
      <c r="CC16" t="s">
        <v>198</v>
      </c>
      <c r="CD16">
        <v>-533</v>
      </c>
      <c r="CE16">
        <v>9265</v>
      </c>
      <c r="CF16">
        <v>-23107</v>
      </c>
      <c r="CG16" t="s">
        <v>198</v>
      </c>
      <c r="CH16" t="s">
        <v>198</v>
      </c>
      <c r="CI16" t="s">
        <v>198</v>
      </c>
      <c r="CJ16" t="s">
        <v>198</v>
      </c>
      <c r="CK16" t="s">
        <v>198</v>
      </c>
      <c r="CL16" t="s">
        <v>198</v>
      </c>
      <c r="CM16" t="s">
        <v>198</v>
      </c>
      <c r="CN16" t="s">
        <v>198</v>
      </c>
      <c r="CO16" t="s">
        <v>198</v>
      </c>
      <c r="CP16" t="s">
        <v>198</v>
      </c>
      <c r="CQ16" t="s">
        <v>198</v>
      </c>
      <c r="CR16" t="s">
        <v>198</v>
      </c>
      <c r="CS16">
        <v>6540</v>
      </c>
      <c r="CT16">
        <v>0</v>
      </c>
      <c r="CU16">
        <v>6540</v>
      </c>
      <c r="CV16">
        <v>187599</v>
      </c>
      <c r="CX16" s="89">
        <f t="shared" si="0"/>
        <v>210706</v>
      </c>
      <c r="CY16" s="92">
        <f t="shared" si="1"/>
        <v>10.966465122018358</v>
      </c>
      <c r="CZ16" s="92">
        <f t="shared" si="2"/>
        <v>6.5693430656934311</v>
      </c>
    </row>
    <row r="17" spans="1:104" x14ac:dyDescent="0.4">
      <c r="A17" t="s">
        <v>207</v>
      </c>
      <c r="B17" t="s">
        <v>108</v>
      </c>
      <c r="C17">
        <v>103</v>
      </c>
      <c r="D17">
        <v>0</v>
      </c>
      <c r="E17">
        <v>1246</v>
      </c>
      <c r="F17">
        <v>642</v>
      </c>
      <c r="G17">
        <v>498</v>
      </c>
      <c r="H17">
        <v>11</v>
      </c>
      <c r="I17">
        <v>5641</v>
      </c>
      <c r="J17">
        <v>342</v>
      </c>
      <c r="K17">
        <v>1327</v>
      </c>
      <c r="L17">
        <v>84622</v>
      </c>
      <c r="M17">
        <v>86750</v>
      </c>
      <c r="N17">
        <v>39764</v>
      </c>
      <c r="O17">
        <v>11769</v>
      </c>
      <c r="P17">
        <v>22490</v>
      </c>
      <c r="Q17">
        <v>42425</v>
      </c>
      <c r="R17">
        <v>13775</v>
      </c>
      <c r="S17">
        <v>4367</v>
      </c>
      <c r="T17">
        <v>7614</v>
      </c>
      <c r="U17">
        <v>4977</v>
      </c>
      <c r="V17">
        <v>268</v>
      </c>
      <c r="W17" t="s">
        <v>198</v>
      </c>
      <c r="X17">
        <v>429</v>
      </c>
      <c r="Y17">
        <v>42</v>
      </c>
      <c r="Z17">
        <v>188</v>
      </c>
      <c r="AA17">
        <v>460</v>
      </c>
      <c r="AB17">
        <v>2010</v>
      </c>
      <c r="AC17">
        <v>1041</v>
      </c>
      <c r="AD17">
        <v>10</v>
      </c>
      <c r="AE17">
        <v>0</v>
      </c>
      <c r="AF17">
        <v>1</v>
      </c>
      <c r="AG17">
        <v>830</v>
      </c>
      <c r="AH17">
        <v>0</v>
      </c>
      <c r="AI17">
        <v>1274</v>
      </c>
      <c r="AJ17" t="s">
        <v>198</v>
      </c>
      <c r="AK17" t="s">
        <v>198</v>
      </c>
      <c r="AL17" t="s">
        <v>198</v>
      </c>
      <c r="AM17" t="s">
        <v>198</v>
      </c>
      <c r="AN17">
        <v>212</v>
      </c>
      <c r="AO17" t="s">
        <v>198</v>
      </c>
      <c r="AP17">
        <v>52</v>
      </c>
      <c r="AQ17">
        <v>28</v>
      </c>
      <c r="AR17">
        <v>323</v>
      </c>
      <c r="AS17">
        <v>159</v>
      </c>
      <c r="AT17" t="s">
        <v>198</v>
      </c>
      <c r="AU17" t="s">
        <v>198</v>
      </c>
      <c r="AV17">
        <v>5</v>
      </c>
      <c r="AW17" t="s">
        <v>198</v>
      </c>
      <c r="AX17">
        <v>4</v>
      </c>
      <c r="AY17">
        <v>2531</v>
      </c>
      <c r="AZ17">
        <v>467</v>
      </c>
      <c r="BA17">
        <v>0</v>
      </c>
      <c r="BB17">
        <v>6</v>
      </c>
      <c r="BC17">
        <v>2233</v>
      </c>
      <c r="BD17">
        <v>37</v>
      </c>
      <c r="BE17">
        <v>291</v>
      </c>
      <c r="BF17">
        <v>775</v>
      </c>
      <c r="BG17">
        <v>136</v>
      </c>
      <c r="BH17">
        <v>180</v>
      </c>
      <c r="BI17">
        <v>50</v>
      </c>
      <c r="BJ17">
        <v>19</v>
      </c>
      <c r="BK17">
        <v>175</v>
      </c>
      <c r="BL17">
        <v>34</v>
      </c>
      <c r="BM17">
        <v>318</v>
      </c>
      <c r="BN17">
        <v>22</v>
      </c>
      <c r="BO17">
        <v>328</v>
      </c>
      <c r="BP17">
        <v>495</v>
      </c>
      <c r="BQ17">
        <v>121</v>
      </c>
      <c r="BR17">
        <v>216</v>
      </c>
      <c r="BS17" t="s">
        <v>198</v>
      </c>
      <c r="BT17">
        <v>356</v>
      </c>
      <c r="BU17">
        <v>508</v>
      </c>
      <c r="BV17">
        <v>344997</v>
      </c>
      <c r="BW17" t="s">
        <v>198</v>
      </c>
      <c r="BX17">
        <v>344994</v>
      </c>
      <c r="BY17">
        <v>1533</v>
      </c>
      <c r="BZ17" t="s">
        <v>198</v>
      </c>
      <c r="CA17" t="s">
        <v>198</v>
      </c>
      <c r="CB17" t="s">
        <v>198</v>
      </c>
      <c r="CC17" t="s">
        <v>198</v>
      </c>
      <c r="CD17">
        <v>401</v>
      </c>
      <c r="CE17">
        <v>32379</v>
      </c>
      <c r="CF17">
        <v>-85444</v>
      </c>
      <c r="CG17" t="s">
        <v>198</v>
      </c>
      <c r="CH17" t="s">
        <v>198</v>
      </c>
      <c r="CI17" t="s">
        <v>198</v>
      </c>
      <c r="CJ17" t="s">
        <v>198</v>
      </c>
      <c r="CK17" t="s">
        <v>198</v>
      </c>
      <c r="CL17" t="s">
        <v>198</v>
      </c>
      <c r="CM17" t="s">
        <v>198</v>
      </c>
      <c r="CN17" t="s">
        <v>198</v>
      </c>
      <c r="CO17" t="s">
        <v>198</v>
      </c>
      <c r="CP17" t="s">
        <v>198</v>
      </c>
      <c r="CQ17" t="s">
        <v>198</v>
      </c>
      <c r="CR17" t="s">
        <v>198</v>
      </c>
      <c r="CS17">
        <v>-51130</v>
      </c>
      <c r="CT17">
        <v>0</v>
      </c>
      <c r="CU17">
        <v>-51130</v>
      </c>
      <c r="CV17">
        <v>293864</v>
      </c>
      <c r="CX17" s="89">
        <f t="shared" si="0"/>
        <v>379308</v>
      </c>
      <c r="CY17" s="92">
        <f t="shared" si="1"/>
        <v>22.52628470794183</v>
      </c>
      <c r="CZ17" s="92">
        <f t="shared" si="2"/>
        <v>13.989950119691649</v>
      </c>
    </row>
    <row r="18" spans="1:104" x14ac:dyDescent="0.4">
      <c r="A18" t="s">
        <v>208</v>
      </c>
      <c r="B18" t="s">
        <v>109</v>
      </c>
      <c r="C18">
        <v>2654</v>
      </c>
      <c r="D18">
        <v>146</v>
      </c>
      <c r="E18">
        <v>1305</v>
      </c>
      <c r="F18">
        <v>836</v>
      </c>
      <c r="G18">
        <v>401</v>
      </c>
      <c r="H18">
        <v>957</v>
      </c>
      <c r="I18">
        <v>103593</v>
      </c>
      <c r="J18">
        <v>3966</v>
      </c>
      <c r="K18">
        <v>3513</v>
      </c>
      <c r="L18">
        <v>5738</v>
      </c>
      <c r="M18">
        <v>43227</v>
      </c>
      <c r="N18">
        <v>33215</v>
      </c>
      <c r="O18">
        <v>15186</v>
      </c>
      <c r="P18">
        <v>10478</v>
      </c>
      <c r="Q18">
        <v>37148</v>
      </c>
      <c r="R18">
        <v>13502</v>
      </c>
      <c r="S18">
        <v>4105</v>
      </c>
      <c r="T18">
        <v>5144</v>
      </c>
      <c r="U18">
        <v>14239</v>
      </c>
      <c r="V18">
        <v>741</v>
      </c>
      <c r="W18">
        <v>219</v>
      </c>
      <c r="X18">
        <v>4394</v>
      </c>
      <c r="Y18">
        <v>1698</v>
      </c>
      <c r="Z18">
        <v>578</v>
      </c>
      <c r="AA18">
        <v>9835</v>
      </c>
      <c r="AB18">
        <v>7414</v>
      </c>
      <c r="AC18">
        <v>1618</v>
      </c>
      <c r="AD18">
        <v>296</v>
      </c>
      <c r="AE18">
        <v>142</v>
      </c>
      <c r="AF18">
        <v>76</v>
      </c>
      <c r="AG18">
        <v>1947</v>
      </c>
      <c r="AH18">
        <v>359</v>
      </c>
      <c r="AI18">
        <v>149</v>
      </c>
      <c r="AJ18">
        <v>1584</v>
      </c>
      <c r="AK18">
        <v>3297</v>
      </c>
      <c r="AL18">
        <v>386</v>
      </c>
      <c r="AM18">
        <v>1243</v>
      </c>
      <c r="AN18">
        <v>1381</v>
      </c>
      <c r="AO18">
        <v>227</v>
      </c>
      <c r="AP18">
        <v>1516</v>
      </c>
      <c r="AQ18">
        <v>31</v>
      </c>
      <c r="AR18">
        <v>7430</v>
      </c>
      <c r="AS18">
        <v>1408</v>
      </c>
      <c r="AT18">
        <v>176</v>
      </c>
      <c r="AU18">
        <v>49</v>
      </c>
      <c r="AV18">
        <v>76</v>
      </c>
      <c r="AW18">
        <v>8</v>
      </c>
      <c r="AX18">
        <v>142</v>
      </c>
      <c r="AY18">
        <v>724</v>
      </c>
      <c r="AZ18">
        <v>1108</v>
      </c>
      <c r="BA18">
        <v>86</v>
      </c>
      <c r="BB18">
        <v>693</v>
      </c>
      <c r="BC18">
        <v>5580</v>
      </c>
      <c r="BD18">
        <v>733</v>
      </c>
      <c r="BE18">
        <v>2059</v>
      </c>
      <c r="BF18">
        <v>2479</v>
      </c>
      <c r="BG18">
        <v>450</v>
      </c>
      <c r="BH18">
        <v>437</v>
      </c>
      <c r="BI18">
        <v>464</v>
      </c>
      <c r="BJ18">
        <v>28</v>
      </c>
      <c r="BK18">
        <v>1089</v>
      </c>
      <c r="BL18">
        <v>48</v>
      </c>
      <c r="BM18">
        <v>707</v>
      </c>
      <c r="BN18">
        <v>1002</v>
      </c>
      <c r="BO18">
        <v>7841</v>
      </c>
      <c r="BP18">
        <v>4037</v>
      </c>
      <c r="BQ18">
        <v>5342</v>
      </c>
      <c r="BR18">
        <v>843</v>
      </c>
      <c r="BS18">
        <v>371</v>
      </c>
      <c r="BT18">
        <v>3528</v>
      </c>
      <c r="BU18">
        <v>3497</v>
      </c>
      <c r="BV18">
        <v>390919</v>
      </c>
      <c r="BW18" t="s">
        <v>198</v>
      </c>
      <c r="BX18">
        <v>390920</v>
      </c>
      <c r="BY18">
        <v>29008</v>
      </c>
      <c r="BZ18" t="s">
        <v>198</v>
      </c>
      <c r="CA18">
        <v>14529</v>
      </c>
      <c r="CB18" t="s">
        <v>198</v>
      </c>
      <c r="CC18" t="s">
        <v>198</v>
      </c>
      <c r="CD18">
        <v>883</v>
      </c>
      <c r="CE18">
        <v>29709</v>
      </c>
      <c r="CF18">
        <v>-50820</v>
      </c>
      <c r="CG18" t="s">
        <v>198</v>
      </c>
      <c r="CH18" t="s">
        <v>198</v>
      </c>
      <c r="CI18">
        <v>2458</v>
      </c>
      <c r="CJ18" t="s">
        <v>198</v>
      </c>
      <c r="CK18" t="s">
        <v>198</v>
      </c>
      <c r="CL18" t="s">
        <v>198</v>
      </c>
      <c r="CM18">
        <v>873</v>
      </c>
      <c r="CN18" t="s">
        <v>198</v>
      </c>
      <c r="CO18" t="s">
        <v>198</v>
      </c>
      <c r="CP18" t="s">
        <v>198</v>
      </c>
      <c r="CQ18">
        <v>1595</v>
      </c>
      <c r="CR18" t="s">
        <v>198</v>
      </c>
      <c r="CS18">
        <v>28235</v>
      </c>
      <c r="CT18">
        <v>0</v>
      </c>
      <c r="CU18">
        <v>28235</v>
      </c>
      <c r="CV18">
        <v>419156</v>
      </c>
      <c r="CX18" s="89">
        <f t="shared" si="0"/>
        <v>469976</v>
      </c>
      <c r="CY18" s="92">
        <f t="shared" si="1"/>
        <v>10.813318126883075</v>
      </c>
      <c r="CZ18" s="92">
        <f t="shared" si="2"/>
        <v>4.4919315028852536</v>
      </c>
    </row>
    <row r="19" spans="1:104" x14ac:dyDescent="0.4">
      <c r="A19" t="s">
        <v>209</v>
      </c>
      <c r="B19" t="s">
        <v>110</v>
      </c>
      <c r="C19">
        <v>3626</v>
      </c>
      <c r="D19">
        <v>303</v>
      </c>
      <c r="E19">
        <v>3321</v>
      </c>
      <c r="F19">
        <v>5557</v>
      </c>
      <c r="G19">
        <v>3221</v>
      </c>
      <c r="H19">
        <v>1023</v>
      </c>
      <c r="I19">
        <v>34769</v>
      </c>
      <c r="J19">
        <v>615</v>
      </c>
      <c r="K19">
        <v>313</v>
      </c>
      <c r="L19">
        <v>1686</v>
      </c>
      <c r="M19">
        <v>4175</v>
      </c>
      <c r="N19">
        <v>38961</v>
      </c>
      <c r="O19">
        <v>1097</v>
      </c>
      <c r="P19">
        <v>2107</v>
      </c>
      <c r="Q19">
        <v>22333</v>
      </c>
      <c r="R19">
        <v>5324</v>
      </c>
      <c r="S19">
        <v>123</v>
      </c>
      <c r="T19">
        <v>1132</v>
      </c>
      <c r="U19">
        <v>2702</v>
      </c>
      <c r="V19">
        <v>42</v>
      </c>
      <c r="W19">
        <v>4</v>
      </c>
      <c r="X19">
        <v>1109</v>
      </c>
      <c r="Y19">
        <v>1654</v>
      </c>
      <c r="Z19">
        <v>135</v>
      </c>
      <c r="AA19">
        <v>2975</v>
      </c>
      <c r="AB19">
        <v>1602</v>
      </c>
      <c r="AC19">
        <v>1699</v>
      </c>
      <c r="AD19">
        <v>138</v>
      </c>
      <c r="AE19">
        <v>66</v>
      </c>
      <c r="AF19">
        <v>32</v>
      </c>
      <c r="AG19">
        <v>459</v>
      </c>
      <c r="AH19">
        <v>7</v>
      </c>
      <c r="AI19">
        <v>84</v>
      </c>
      <c r="AJ19">
        <v>10</v>
      </c>
      <c r="AK19">
        <v>361</v>
      </c>
      <c r="AL19">
        <v>138</v>
      </c>
      <c r="AM19">
        <v>399</v>
      </c>
      <c r="AN19">
        <v>1776</v>
      </c>
      <c r="AO19">
        <v>360</v>
      </c>
      <c r="AP19">
        <v>197</v>
      </c>
      <c r="AQ19">
        <v>55</v>
      </c>
      <c r="AR19">
        <v>708</v>
      </c>
      <c r="AS19">
        <v>352</v>
      </c>
      <c r="AT19">
        <v>15</v>
      </c>
      <c r="AU19">
        <v>19</v>
      </c>
      <c r="AV19">
        <v>82</v>
      </c>
      <c r="AW19">
        <v>1</v>
      </c>
      <c r="AX19">
        <v>140</v>
      </c>
      <c r="AY19">
        <v>1109</v>
      </c>
      <c r="AZ19">
        <v>600</v>
      </c>
      <c r="BA19">
        <v>26</v>
      </c>
      <c r="BB19">
        <v>429</v>
      </c>
      <c r="BC19">
        <v>2554</v>
      </c>
      <c r="BD19">
        <v>332</v>
      </c>
      <c r="BE19">
        <v>3473</v>
      </c>
      <c r="BF19">
        <v>3427</v>
      </c>
      <c r="BG19">
        <v>1874</v>
      </c>
      <c r="BH19">
        <v>230</v>
      </c>
      <c r="BI19">
        <v>274</v>
      </c>
      <c r="BJ19">
        <v>95</v>
      </c>
      <c r="BK19">
        <v>71</v>
      </c>
      <c r="BL19">
        <v>20</v>
      </c>
      <c r="BM19">
        <v>108</v>
      </c>
      <c r="BN19">
        <v>136</v>
      </c>
      <c r="BO19">
        <v>1370</v>
      </c>
      <c r="BP19">
        <v>4852</v>
      </c>
      <c r="BQ19">
        <v>803</v>
      </c>
      <c r="BR19">
        <v>84</v>
      </c>
      <c r="BS19">
        <v>57</v>
      </c>
      <c r="BT19">
        <v>3637</v>
      </c>
      <c r="BU19">
        <v>1011</v>
      </c>
      <c r="BV19">
        <v>173579</v>
      </c>
      <c r="BW19" t="s">
        <v>198</v>
      </c>
      <c r="BX19">
        <v>173576</v>
      </c>
      <c r="BY19">
        <v>17901</v>
      </c>
      <c r="BZ19" t="s">
        <v>198</v>
      </c>
      <c r="CA19">
        <v>249731</v>
      </c>
      <c r="CB19" t="s">
        <v>198</v>
      </c>
      <c r="CC19" t="s">
        <v>198</v>
      </c>
      <c r="CD19">
        <v>608</v>
      </c>
      <c r="CE19">
        <v>125525</v>
      </c>
      <c r="CF19">
        <v>-120650</v>
      </c>
      <c r="CG19" t="s">
        <v>198</v>
      </c>
      <c r="CH19" t="s">
        <v>198</v>
      </c>
      <c r="CI19">
        <v>1790</v>
      </c>
      <c r="CJ19" t="s">
        <v>198</v>
      </c>
      <c r="CK19" t="s">
        <v>198</v>
      </c>
      <c r="CL19" t="s">
        <v>198</v>
      </c>
      <c r="CM19">
        <v>413</v>
      </c>
      <c r="CN19" t="s">
        <v>198</v>
      </c>
      <c r="CO19" t="s">
        <v>198</v>
      </c>
      <c r="CP19" t="s">
        <v>198</v>
      </c>
      <c r="CQ19">
        <v>9667</v>
      </c>
      <c r="CR19" t="s">
        <v>198</v>
      </c>
      <c r="CS19">
        <v>284986</v>
      </c>
      <c r="CT19">
        <v>0</v>
      </c>
      <c r="CU19">
        <v>284986</v>
      </c>
      <c r="CV19">
        <v>458561</v>
      </c>
      <c r="CX19" s="89">
        <f t="shared" si="0"/>
        <v>579211</v>
      </c>
      <c r="CY19" s="92">
        <f t="shared" si="1"/>
        <v>20.83006020258593</v>
      </c>
      <c r="CZ19" s="92">
        <f t="shared" si="2"/>
        <v>-0.8416621921890296</v>
      </c>
    </row>
    <row r="20" spans="1:104" x14ac:dyDescent="0.4">
      <c r="A20" t="s">
        <v>210</v>
      </c>
      <c r="B20" t="s">
        <v>111</v>
      </c>
      <c r="C20">
        <v>15</v>
      </c>
      <c r="D20">
        <v>2</v>
      </c>
      <c r="E20">
        <v>8</v>
      </c>
      <c r="F20">
        <v>26</v>
      </c>
      <c r="G20">
        <v>341</v>
      </c>
      <c r="H20">
        <v>220</v>
      </c>
      <c r="I20">
        <v>5950</v>
      </c>
      <c r="J20">
        <v>646</v>
      </c>
      <c r="K20">
        <v>972</v>
      </c>
      <c r="L20">
        <v>1441</v>
      </c>
      <c r="M20">
        <v>3533</v>
      </c>
      <c r="N20">
        <v>6822</v>
      </c>
      <c r="O20">
        <v>87226</v>
      </c>
      <c r="P20">
        <v>4113</v>
      </c>
      <c r="Q20">
        <v>14839</v>
      </c>
      <c r="R20">
        <v>10629</v>
      </c>
      <c r="S20">
        <v>903</v>
      </c>
      <c r="T20">
        <v>1899</v>
      </c>
      <c r="U20">
        <v>1509</v>
      </c>
      <c r="V20">
        <v>456</v>
      </c>
      <c r="W20">
        <v>57</v>
      </c>
      <c r="X20">
        <v>1653</v>
      </c>
      <c r="Y20">
        <v>1256</v>
      </c>
      <c r="Z20">
        <v>212</v>
      </c>
      <c r="AA20">
        <v>3792</v>
      </c>
      <c r="AB20">
        <v>1736</v>
      </c>
      <c r="AC20">
        <v>4206</v>
      </c>
      <c r="AD20">
        <v>372</v>
      </c>
      <c r="AE20">
        <v>315</v>
      </c>
      <c r="AF20">
        <v>53</v>
      </c>
      <c r="AG20">
        <v>1157</v>
      </c>
      <c r="AH20">
        <v>7</v>
      </c>
      <c r="AI20">
        <v>44</v>
      </c>
      <c r="AJ20">
        <v>1</v>
      </c>
      <c r="AK20">
        <v>248</v>
      </c>
      <c r="AL20">
        <v>7</v>
      </c>
      <c r="AM20">
        <v>40</v>
      </c>
      <c r="AN20">
        <v>126</v>
      </c>
      <c r="AO20">
        <v>91</v>
      </c>
      <c r="AP20">
        <v>3122</v>
      </c>
      <c r="AQ20">
        <v>1277</v>
      </c>
      <c r="AR20">
        <v>24095</v>
      </c>
      <c r="AS20">
        <v>2149</v>
      </c>
      <c r="AT20">
        <v>5761</v>
      </c>
      <c r="AU20">
        <v>763</v>
      </c>
      <c r="AV20">
        <v>67</v>
      </c>
      <c r="AW20">
        <v>175</v>
      </c>
      <c r="AX20">
        <v>8</v>
      </c>
      <c r="AY20">
        <v>220</v>
      </c>
      <c r="AZ20">
        <v>245</v>
      </c>
      <c r="BA20">
        <v>1108</v>
      </c>
      <c r="BB20">
        <v>2853</v>
      </c>
      <c r="BC20">
        <v>8803</v>
      </c>
      <c r="BD20">
        <v>8431</v>
      </c>
      <c r="BE20">
        <v>3412</v>
      </c>
      <c r="BF20">
        <v>556</v>
      </c>
      <c r="BG20">
        <v>1563</v>
      </c>
      <c r="BH20">
        <v>2461</v>
      </c>
      <c r="BI20">
        <v>273</v>
      </c>
      <c r="BJ20">
        <v>136</v>
      </c>
      <c r="BK20">
        <v>203</v>
      </c>
      <c r="BL20">
        <v>21</v>
      </c>
      <c r="BM20">
        <v>179</v>
      </c>
      <c r="BN20">
        <v>899</v>
      </c>
      <c r="BO20">
        <v>685</v>
      </c>
      <c r="BP20">
        <v>3555</v>
      </c>
      <c r="BQ20">
        <v>18409</v>
      </c>
      <c r="BR20">
        <v>1572</v>
      </c>
      <c r="BS20">
        <v>0</v>
      </c>
      <c r="BT20">
        <v>2948</v>
      </c>
      <c r="BU20">
        <v>1030</v>
      </c>
      <c r="BV20">
        <v>253902</v>
      </c>
      <c r="BW20" t="s">
        <v>198</v>
      </c>
      <c r="BX20">
        <v>253903</v>
      </c>
      <c r="BY20">
        <v>149871</v>
      </c>
      <c r="BZ20" t="s">
        <v>198</v>
      </c>
      <c r="CA20">
        <v>228345</v>
      </c>
      <c r="CB20" t="s">
        <v>198</v>
      </c>
      <c r="CC20">
        <v>455</v>
      </c>
      <c r="CD20">
        <v>2397</v>
      </c>
      <c r="CE20">
        <v>141110</v>
      </c>
      <c r="CF20">
        <v>-272622</v>
      </c>
      <c r="CG20" t="s">
        <v>198</v>
      </c>
      <c r="CH20" t="s">
        <v>198</v>
      </c>
      <c r="CI20">
        <v>32638</v>
      </c>
      <c r="CJ20" t="s">
        <v>198</v>
      </c>
      <c r="CK20" t="s">
        <v>198</v>
      </c>
      <c r="CL20" t="s">
        <v>198</v>
      </c>
      <c r="CM20">
        <v>9843</v>
      </c>
      <c r="CN20" t="s">
        <v>198</v>
      </c>
      <c r="CO20" t="s">
        <v>198</v>
      </c>
      <c r="CP20" t="s">
        <v>198</v>
      </c>
      <c r="CQ20">
        <v>17177</v>
      </c>
      <c r="CR20" t="s">
        <v>198</v>
      </c>
      <c r="CS20">
        <v>309213</v>
      </c>
      <c r="CT20">
        <v>0</v>
      </c>
      <c r="CU20">
        <v>309213</v>
      </c>
      <c r="CV20">
        <v>563116</v>
      </c>
      <c r="CX20" s="89">
        <f t="shared" si="0"/>
        <v>835738</v>
      </c>
      <c r="CY20" s="92">
        <f t="shared" si="1"/>
        <v>32.620510255606419</v>
      </c>
      <c r="CZ20" s="92">
        <f t="shared" si="2"/>
        <v>15.736032105755632</v>
      </c>
    </row>
    <row r="21" spans="1:104" x14ac:dyDescent="0.4">
      <c r="A21" t="s">
        <v>211</v>
      </c>
      <c r="B21" t="s">
        <v>112</v>
      </c>
      <c r="C21">
        <v>562</v>
      </c>
      <c r="D21">
        <v>246</v>
      </c>
      <c r="E21">
        <v>19</v>
      </c>
      <c r="F21">
        <v>25</v>
      </c>
      <c r="G21">
        <v>67</v>
      </c>
      <c r="H21">
        <v>76</v>
      </c>
      <c r="I21">
        <v>43023</v>
      </c>
      <c r="J21">
        <v>927</v>
      </c>
      <c r="K21">
        <v>175</v>
      </c>
      <c r="L21">
        <v>2391</v>
      </c>
      <c r="M21">
        <v>2876</v>
      </c>
      <c r="N21">
        <v>13279</v>
      </c>
      <c r="O21">
        <v>7534</v>
      </c>
      <c r="P21">
        <v>10386</v>
      </c>
      <c r="Q21">
        <v>4725</v>
      </c>
      <c r="R21">
        <v>3015</v>
      </c>
      <c r="S21">
        <v>110</v>
      </c>
      <c r="T21">
        <v>929</v>
      </c>
      <c r="U21">
        <v>832</v>
      </c>
      <c r="V21">
        <v>65</v>
      </c>
      <c r="W21">
        <v>10</v>
      </c>
      <c r="X21">
        <v>347</v>
      </c>
      <c r="Y21">
        <v>143</v>
      </c>
      <c r="Z21">
        <v>139</v>
      </c>
      <c r="AA21">
        <v>918</v>
      </c>
      <c r="AB21">
        <v>980</v>
      </c>
      <c r="AC21">
        <v>492</v>
      </c>
      <c r="AD21">
        <v>71</v>
      </c>
      <c r="AE21">
        <v>81</v>
      </c>
      <c r="AF21">
        <v>198</v>
      </c>
      <c r="AG21">
        <v>375</v>
      </c>
      <c r="AH21">
        <v>6</v>
      </c>
      <c r="AI21">
        <v>213</v>
      </c>
      <c r="AJ21">
        <v>39</v>
      </c>
      <c r="AK21">
        <v>191</v>
      </c>
      <c r="AL21">
        <v>69</v>
      </c>
      <c r="AM21">
        <v>16</v>
      </c>
      <c r="AN21">
        <v>107</v>
      </c>
      <c r="AO21">
        <v>427</v>
      </c>
      <c r="AP21">
        <v>4</v>
      </c>
      <c r="AQ21">
        <v>1</v>
      </c>
      <c r="AR21">
        <v>2506</v>
      </c>
      <c r="AS21">
        <v>385</v>
      </c>
      <c r="AT21">
        <v>125</v>
      </c>
      <c r="AU21">
        <v>65</v>
      </c>
      <c r="AV21">
        <v>49</v>
      </c>
      <c r="AW21" t="s">
        <v>198</v>
      </c>
      <c r="AX21">
        <v>35</v>
      </c>
      <c r="AY21">
        <v>210</v>
      </c>
      <c r="AZ21">
        <v>399</v>
      </c>
      <c r="BA21">
        <v>613</v>
      </c>
      <c r="BB21">
        <v>623</v>
      </c>
      <c r="BC21">
        <v>5181</v>
      </c>
      <c r="BD21">
        <v>130</v>
      </c>
      <c r="BE21">
        <v>2383</v>
      </c>
      <c r="BF21">
        <v>778</v>
      </c>
      <c r="BG21">
        <v>884</v>
      </c>
      <c r="BH21">
        <v>43</v>
      </c>
      <c r="BI21">
        <v>349</v>
      </c>
      <c r="BJ21">
        <v>261</v>
      </c>
      <c r="BK21">
        <v>275</v>
      </c>
      <c r="BL21">
        <v>17</v>
      </c>
      <c r="BM21">
        <v>201</v>
      </c>
      <c r="BN21">
        <v>382</v>
      </c>
      <c r="BO21">
        <v>2286</v>
      </c>
      <c r="BP21">
        <v>3062</v>
      </c>
      <c r="BQ21">
        <v>1011</v>
      </c>
      <c r="BR21">
        <v>1112</v>
      </c>
      <c r="BS21">
        <v>51</v>
      </c>
      <c r="BT21">
        <v>2775</v>
      </c>
      <c r="BU21">
        <v>1724</v>
      </c>
      <c r="BV21">
        <v>124004</v>
      </c>
      <c r="BW21" t="s">
        <v>198</v>
      </c>
      <c r="BX21">
        <v>124007</v>
      </c>
      <c r="BY21">
        <v>63481</v>
      </c>
      <c r="BZ21" t="s">
        <v>198</v>
      </c>
      <c r="CA21">
        <v>30742</v>
      </c>
      <c r="CB21" t="s">
        <v>198</v>
      </c>
      <c r="CC21">
        <v>5936</v>
      </c>
      <c r="CD21">
        <v>1936</v>
      </c>
      <c r="CE21">
        <v>32548</v>
      </c>
      <c r="CF21">
        <v>-68023</v>
      </c>
      <c r="CG21" t="s">
        <v>198</v>
      </c>
      <c r="CH21" t="s">
        <v>198</v>
      </c>
      <c r="CI21">
        <v>938</v>
      </c>
      <c r="CJ21" t="s">
        <v>198</v>
      </c>
      <c r="CK21" t="s">
        <v>198</v>
      </c>
      <c r="CL21" t="s">
        <v>198</v>
      </c>
      <c r="CM21">
        <v>739</v>
      </c>
      <c r="CN21" t="s">
        <v>198</v>
      </c>
      <c r="CO21" t="s">
        <v>198</v>
      </c>
      <c r="CP21" t="s">
        <v>198</v>
      </c>
      <c r="CQ21">
        <v>2922</v>
      </c>
      <c r="CR21" t="s">
        <v>198</v>
      </c>
      <c r="CS21">
        <v>71218</v>
      </c>
      <c r="CT21">
        <v>0</v>
      </c>
      <c r="CU21">
        <v>71218</v>
      </c>
      <c r="CV21">
        <v>195225</v>
      </c>
      <c r="CX21" s="89">
        <f t="shared" si="0"/>
        <v>263248</v>
      </c>
      <c r="CY21" s="92">
        <f t="shared" si="1"/>
        <v>25.839892420835106</v>
      </c>
      <c r="CZ21" s="92">
        <f t="shared" si="2"/>
        <v>13.475885856682671</v>
      </c>
    </row>
    <row r="22" spans="1:104" x14ac:dyDescent="0.4">
      <c r="A22" t="s">
        <v>212</v>
      </c>
      <c r="B22" t="s">
        <v>113</v>
      </c>
      <c r="C22">
        <v>952</v>
      </c>
      <c r="D22">
        <v>98</v>
      </c>
      <c r="E22">
        <v>133</v>
      </c>
      <c r="F22">
        <v>508</v>
      </c>
      <c r="G22">
        <v>158</v>
      </c>
      <c r="H22">
        <v>99</v>
      </c>
      <c r="I22">
        <v>8967</v>
      </c>
      <c r="J22">
        <v>735</v>
      </c>
      <c r="K22">
        <v>637</v>
      </c>
      <c r="L22">
        <v>647</v>
      </c>
      <c r="M22">
        <v>1194</v>
      </c>
      <c r="N22">
        <v>11499</v>
      </c>
      <c r="O22">
        <v>1739</v>
      </c>
      <c r="P22">
        <v>543</v>
      </c>
      <c r="Q22">
        <v>171739</v>
      </c>
      <c r="R22">
        <v>4923</v>
      </c>
      <c r="S22">
        <v>358</v>
      </c>
      <c r="T22">
        <v>399</v>
      </c>
      <c r="U22">
        <v>1769</v>
      </c>
      <c r="V22">
        <v>97</v>
      </c>
      <c r="W22">
        <v>3</v>
      </c>
      <c r="X22">
        <v>588</v>
      </c>
      <c r="Y22">
        <v>209</v>
      </c>
      <c r="Z22">
        <v>149</v>
      </c>
      <c r="AA22">
        <v>907</v>
      </c>
      <c r="AB22">
        <v>415</v>
      </c>
      <c r="AC22">
        <v>3663</v>
      </c>
      <c r="AD22">
        <v>6476</v>
      </c>
      <c r="AE22">
        <v>972</v>
      </c>
      <c r="AF22">
        <v>26</v>
      </c>
      <c r="AG22">
        <v>2718</v>
      </c>
      <c r="AH22">
        <v>0</v>
      </c>
      <c r="AI22">
        <v>109</v>
      </c>
      <c r="AJ22">
        <v>1</v>
      </c>
      <c r="AK22">
        <v>9328</v>
      </c>
      <c r="AL22">
        <v>516</v>
      </c>
      <c r="AM22">
        <v>3</v>
      </c>
      <c r="AN22">
        <v>1188</v>
      </c>
      <c r="AO22">
        <v>498</v>
      </c>
      <c r="AP22">
        <v>731</v>
      </c>
      <c r="AQ22">
        <v>55</v>
      </c>
      <c r="AR22">
        <v>514</v>
      </c>
      <c r="AS22">
        <v>45</v>
      </c>
      <c r="AT22">
        <v>303</v>
      </c>
      <c r="AU22">
        <v>239</v>
      </c>
      <c r="AV22">
        <v>49</v>
      </c>
      <c r="AW22" t="s">
        <v>198</v>
      </c>
      <c r="AX22">
        <v>0</v>
      </c>
      <c r="AY22">
        <v>254</v>
      </c>
      <c r="AZ22">
        <v>699</v>
      </c>
      <c r="BA22">
        <v>0</v>
      </c>
      <c r="BB22">
        <v>18</v>
      </c>
      <c r="BC22">
        <v>2084</v>
      </c>
      <c r="BD22">
        <v>510</v>
      </c>
      <c r="BE22">
        <v>3898</v>
      </c>
      <c r="BF22">
        <v>1436</v>
      </c>
      <c r="BG22">
        <v>579</v>
      </c>
      <c r="BH22">
        <v>297</v>
      </c>
      <c r="BI22">
        <v>253</v>
      </c>
      <c r="BJ22">
        <v>66</v>
      </c>
      <c r="BK22">
        <v>735</v>
      </c>
      <c r="BL22">
        <v>78</v>
      </c>
      <c r="BM22">
        <v>70</v>
      </c>
      <c r="BN22">
        <v>89</v>
      </c>
      <c r="BO22">
        <v>929</v>
      </c>
      <c r="BP22">
        <v>16507</v>
      </c>
      <c r="BQ22">
        <v>4694</v>
      </c>
      <c r="BR22">
        <v>53</v>
      </c>
      <c r="BS22">
        <v>1659</v>
      </c>
      <c r="BT22">
        <v>6131</v>
      </c>
      <c r="BU22">
        <v>420</v>
      </c>
      <c r="BV22">
        <v>278358</v>
      </c>
      <c r="BW22" t="s">
        <v>198</v>
      </c>
      <c r="BX22">
        <v>278359</v>
      </c>
      <c r="BY22">
        <v>274806</v>
      </c>
      <c r="BZ22" t="s">
        <v>198</v>
      </c>
      <c r="CA22">
        <v>220304</v>
      </c>
      <c r="CB22" t="s">
        <v>198</v>
      </c>
      <c r="CC22" t="s">
        <v>198</v>
      </c>
      <c r="CD22">
        <v>-329</v>
      </c>
      <c r="CE22">
        <v>95839</v>
      </c>
      <c r="CF22">
        <v>-233932</v>
      </c>
      <c r="CG22" t="s">
        <v>198</v>
      </c>
      <c r="CH22" t="s">
        <v>198</v>
      </c>
      <c r="CI22">
        <v>518</v>
      </c>
      <c r="CJ22" t="s">
        <v>198</v>
      </c>
      <c r="CK22" t="s">
        <v>198</v>
      </c>
      <c r="CL22" t="s">
        <v>198</v>
      </c>
      <c r="CM22">
        <v>193</v>
      </c>
      <c r="CN22" t="s">
        <v>198</v>
      </c>
      <c r="CO22" t="s">
        <v>198</v>
      </c>
      <c r="CP22" t="s">
        <v>198</v>
      </c>
      <c r="CQ22">
        <v>6570</v>
      </c>
      <c r="CR22" t="s">
        <v>198</v>
      </c>
      <c r="CS22">
        <v>363969</v>
      </c>
      <c r="CT22">
        <v>0</v>
      </c>
      <c r="CU22">
        <v>363969</v>
      </c>
      <c r="CV22">
        <v>642328</v>
      </c>
      <c r="CX22" s="89">
        <f t="shared" si="0"/>
        <v>876260</v>
      </c>
      <c r="CY22" s="92">
        <f t="shared" si="1"/>
        <v>26.696642549015131</v>
      </c>
      <c r="CZ22" s="92">
        <f t="shared" si="2"/>
        <v>15.759363659187912</v>
      </c>
    </row>
    <row r="23" spans="1:104" x14ac:dyDescent="0.4">
      <c r="A23" t="s">
        <v>213</v>
      </c>
      <c r="B23" t="s">
        <v>114</v>
      </c>
      <c r="C23" t="s">
        <v>198</v>
      </c>
      <c r="D23">
        <v>63</v>
      </c>
      <c r="E23" t="s">
        <v>198</v>
      </c>
      <c r="F23">
        <v>16</v>
      </c>
      <c r="G23" t="s">
        <v>198</v>
      </c>
      <c r="H23">
        <v>0</v>
      </c>
      <c r="I23">
        <v>30</v>
      </c>
      <c r="J23">
        <v>56</v>
      </c>
      <c r="K23" t="s">
        <v>198</v>
      </c>
      <c r="L23" t="s">
        <v>198</v>
      </c>
      <c r="M23">
        <v>49</v>
      </c>
      <c r="N23">
        <v>309</v>
      </c>
      <c r="O23" t="s">
        <v>198</v>
      </c>
      <c r="P23" t="s">
        <v>198</v>
      </c>
      <c r="Q23">
        <v>423</v>
      </c>
      <c r="R23">
        <v>51212</v>
      </c>
      <c r="S23" t="s">
        <v>198</v>
      </c>
      <c r="T23" t="s">
        <v>198</v>
      </c>
      <c r="U23" t="s">
        <v>198</v>
      </c>
      <c r="V23" t="s">
        <v>198</v>
      </c>
      <c r="W23" t="s">
        <v>198</v>
      </c>
      <c r="X23" t="s">
        <v>198</v>
      </c>
      <c r="Y23" t="s">
        <v>198</v>
      </c>
      <c r="Z23" t="s">
        <v>198</v>
      </c>
      <c r="AA23" t="s">
        <v>198</v>
      </c>
      <c r="AB23" t="s">
        <v>198</v>
      </c>
      <c r="AC23">
        <v>10</v>
      </c>
      <c r="AD23">
        <v>42</v>
      </c>
      <c r="AE23" t="s">
        <v>198</v>
      </c>
      <c r="AF23" t="s">
        <v>198</v>
      </c>
      <c r="AG23" t="s">
        <v>198</v>
      </c>
      <c r="AH23">
        <v>1208</v>
      </c>
      <c r="AI23">
        <v>1508</v>
      </c>
      <c r="AJ23">
        <v>931</v>
      </c>
      <c r="AK23">
        <v>8</v>
      </c>
      <c r="AL23">
        <v>40</v>
      </c>
      <c r="AM23" t="s">
        <v>198</v>
      </c>
      <c r="AN23">
        <v>728</v>
      </c>
      <c r="AO23" t="s">
        <v>198</v>
      </c>
      <c r="AP23" t="s">
        <v>198</v>
      </c>
      <c r="AQ23" t="s">
        <v>198</v>
      </c>
      <c r="AR23">
        <v>1</v>
      </c>
      <c r="AS23" t="s">
        <v>198</v>
      </c>
      <c r="AT23" t="s">
        <v>198</v>
      </c>
      <c r="AU23" t="s">
        <v>198</v>
      </c>
      <c r="AV23">
        <v>1</v>
      </c>
      <c r="AW23" t="s">
        <v>198</v>
      </c>
      <c r="AX23" t="s">
        <v>198</v>
      </c>
      <c r="AY23" t="s">
        <v>198</v>
      </c>
      <c r="AZ23">
        <v>6</v>
      </c>
      <c r="BA23" t="s">
        <v>198</v>
      </c>
      <c r="BB23" t="s">
        <v>198</v>
      </c>
      <c r="BC23">
        <v>1132</v>
      </c>
      <c r="BD23">
        <v>103</v>
      </c>
      <c r="BE23">
        <v>28</v>
      </c>
      <c r="BF23">
        <v>22</v>
      </c>
      <c r="BG23">
        <v>0</v>
      </c>
      <c r="BH23" t="s">
        <v>198</v>
      </c>
      <c r="BI23" t="s">
        <v>198</v>
      </c>
      <c r="BJ23" t="s">
        <v>198</v>
      </c>
      <c r="BK23">
        <v>48</v>
      </c>
      <c r="BL23" t="s">
        <v>198</v>
      </c>
      <c r="BM23">
        <v>17</v>
      </c>
      <c r="BN23" t="s">
        <v>198</v>
      </c>
      <c r="BO23" t="s">
        <v>198</v>
      </c>
      <c r="BP23">
        <v>328</v>
      </c>
      <c r="BQ23">
        <v>20775</v>
      </c>
      <c r="BR23">
        <v>300</v>
      </c>
      <c r="BS23">
        <v>1</v>
      </c>
      <c r="BT23">
        <v>16</v>
      </c>
      <c r="BU23">
        <v>111</v>
      </c>
      <c r="BV23">
        <v>79522</v>
      </c>
      <c r="BW23" t="s">
        <v>198</v>
      </c>
      <c r="BX23">
        <v>79523</v>
      </c>
      <c r="BY23">
        <v>33290</v>
      </c>
      <c r="BZ23" t="s">
        <v>198</v>
      </c>
      <c r="CA23">
        <v>44028</v>
      </c>
      <c r="CB23" t="s">
        <v>198</v>
      </c>
      <c r="CC23" t="s">
        <v>198</v>
      </c>
      <c r="CD23">
        <v>9849</v>
      </c>
      <c r="CE23">
        <v>94527</v>
      </c>
      <c r="CF23">
        <v>-43159</v>
      </c>
      <c r="CG23" t="s">
        <v>198</v>
      </c>
      <c r="CH23" t="s">
        <v>198</v>
      </c>
      <c r="CI23">
        <v>30402</v>
      </c>
      <c r="CJ23" t="s">
        <v>198</v>
      </c>
      <c r="CK23" t="s">
        <v>198</v>
      </c>
      <c r="CL23" t="s">
        <v>198</v>
      </c>
      <c r="CM23">
        <v>3644</v>
      </c>
      <c r="CN23" t="s">
        <v>198</v>
      </c>
      <c r="CO23" t="s">
        <v>198</v>
      </c>
      <c r="CP23" t="s">
        <v>198</v>
      </c>
      <c r="CQ23">
        <v>1731</v>
      </c>
      <c r="CR23" t="s">
        <v>198</v>
      </c>
      <c r="CS23">
        <v>174312</v>
      </c>
      <c r="CT23">
        <v>0</v>
      </c>
      <c r="CU23">
        <v>174312</v>
      </c>
      <c r="CV23">
        <v>253835</v>
      </c>
      <c r="CX23" s="89">
        <f t="shared" si="0"/>
        <v>296994</v>
      </c>
      <c r="CY23" s="92">
        <f t="shared" si="1"/>
        <v>14.5319434062641</v>
      </c>
      <c r="CZ23" s="92">
        <f t="shared" si="2"/>
        <v>-17.295972309204899</v>
      </c>
    </row>
    <row r="24" spans="1:104" x14ac:dyDescent="0.4">
      <c r="A24" t="s">
        <v>214</v>
      </c>
      <c r="B24" t="s">
        <v>115</v>
      </c>
      <c r="C24">
        <v>3</v>
      </c>
      <c r="D24" t="s">
        <v>198</v>
      </c>
      <c r="E24" t="s">
        <v>198</v>
      </c>
      <c r="F24" t="s">
        <v>198</v>
      </c>
      <c r="G24" t="s">
        <v>198</v>
      </c>
      <c r="H24" t="s">
        <v>198</v>
      </c>
      <c r="I24">
        <v>23082</v>
      </c>
      <c r="J24">
        <v>1196</v>
      </c>
      <c r="K24">
        <v>2</v>
      </c>
      <c r="L24" t="s">
        <v>198</v>
      </c>
      <c r="M24">
        <v>1</v>
      </c>
      <c r="N24">
        <v>501</v>
      </c>
      <c r="O24">
        <v>761</v>
      </c>
      <c r="P24">
        <v>4</v>
      </c>
      <c r="Q24">
        <v>465</v>
      </c>
      <c r="R24">
        <v>51</v>
      </c>
      <c r="S24">
        <v>3645</v>
      </c>
      <c r="T24">
        <v>361</v>
      </c>
      <c r="U24" t="s">
        <v>198</v>
      </c>
      <c r="V24" t="s">
        <v>198</v>
      </c>
      <c r="W24" t="s">
        <v>198</v>
      </c>
      <c r="X24">
        <v>2</v>
      </c>
      <c r="Y24">
        <v>0</v>
      </c>
      <c r="Z24" t="s">
        <v>198</v>
      </c>
      <c r="AA24" t="s">
        <v>198</v>
      </c>
      <c r="AB24">
        <v>427</v>
      </c>
      <c r="AC24">
        <v>521</v>
      </c>
      <c r="AD24">
        <v>148</v>
      </c>
      <c r="AE24" t="s">
        <v>198</v>
      </c>
      <c r="AF24">
        <v>0</v>
      </c>
      <c r="AG24">
        <v>633</v>
      </c>
      <c r="AH24">
        <v>2</v>
      </c>
      <c r="AI24" t="s">
        <v>198</v>
      </c>
      <c r="AJ24">
        <v>2</v>
      </c>
      <c r="AK24" t="s">
        <v>198</v>
      </c>
      <c r="AL24" t="s">
        <v>198</v>
      </c>
      <c r="AM24" t="s">
        <v>198</v>
      </c>
      <c r="AN24">
        <v>15</v>
      </c>
      <c r="AO24" t="s">
        <v>198</v>
      </c>
      <c r="AP24">
        <v>1</v>
      </c>
      <c r="AQ24" t="s">
        <v>198</v>
      </c>
      <c r="AR24">
        <v>90</v>
      </c>
      <c r="AS24">
        <v>441</v>
      </c>
      <c r="AT24" t="s">
        <v>198</v>
      </c>
      <c r="AU24" t="s">
        <v>198</v>
      </c>
      <c r="AV24" t="s">
        <v>198</v>
      </c>
      <c r="AW24" t="s">
        <v>198</v>
      </c>
      <c r="AX24">
        <v>11274</v>
      </c>
      <c r="AY24">
        <v>31</v>
      </c>
      <c r="AZ24">
        <v>117</v>
      </c>
      <c r="BA24">
        <v>7</v>
      </c>
      <c r="BB24">
        <v>1</v>
      </c>
      <c r="BC24">
        <v>266</v>
      </c>
      <c r="BD24">
        <v>4</v>
      </c>
      <c r="BE24">
        <v>1</v>
      </c>
      <c r="BF24" t="s">
        <v>198</v>
      </c>
      <c r="BG24">
        <v>1</v>
      </c>
      <c r="BH24">
        <v>155</v>
      </c>
      <c r="BI24">
        <v>25</v>
      </c>
      <c r="BJ24">
        <v>1</v>
      </c>
      <c r="BK24">
        <v>81</v>
      </c>
      <c r="BL24">
        <v>887</v>
      </c>
      <c r="BM24">
        <v>457</v>
      </c>
      <c r="BN24">
        <v>4</v>
      </c>
      <c r="BO24">
        <v>979</v>
      </c>
      <c r="BP24">
        <v>191</v>
      </c>
      <c r="BQ24" t="s">
        <v>198</v>
      </c>
      <c r="BR24">
        <v>0</v>
      </c>
      <c r="BS24">
        <v>23</v>
      </c>
      <c r="BT24">
        <v>20</v>
      </c>
      <c r="BU24">
        <v>18</v>
      </c>
      <c r="BV24">
        <v>46897</v>
      </c>
      <c r="BW24" t="s">
        <v>198</v>
      </c>
      <c r="BX24">
        <v>46899</v>
      </c>
      <c r="BY24">
        <v>99183</v>
      </c>
      <c r="BZ24" t="s">
        <v>198</v>
      </c>
      <c r="CA24">
        <v>39523</v>
      </c>
      <c r="CB24" t="s">
        <v>198</v>
      </c>
      <c r="CC24">
        <v>626</v>
      </c>
      <c r="CD24">
        <v>-107</v>
      </c>
      <c r="CE24">
        <v>4010</v>
      </c>
      <c r="CF24">
        <v>-30869</v>
      </c>
      <c r="CG24" t="s">
        <v>198</v>
      </c>
      <c r="CH24" t="s">
        <v>198</v>
      </c>
      <c r="CI24">
        <v>1</v>
      </c>
      <c r="CJ24" t="s">
        <v>198</v>
      </c>
      <c r="CK24" t="s">
        <v>198</v>
      </c>
      <c r="CL24" t="s">
        <v>198</v>
      </c>
      <c r="CM24">
        <v>82</v>
      </c>
      <c r="CN24" t="s">
        <v>198</v>
      </c>
      <c r="CO24" t="s">
        <v>198</v>
      </c>
      <c r="CP24" t="s">
        <v>198</v>
      </c>
      <c r="CQ24">
        <v>4104</v>
      </c>
      <c r="CR24" t="s">
        <v>198</v>
      </c>
      <c r="CS24">
        <v>116554</v>
      </c>
      <c r="CT24">
        <v>0</v>
      </c>
      <c r="CU24">
        <v>116554</v>
      </c>
      <c r="CV24">
        <v>163453</v>
      </c>
      <c r="CX24" s="89">
        <f t="shared" si="0"/>
        <v>194322</v>
      </c>
      <c r="CY24" s="92">
        <f t="shared" si="1"/>
        <v>15.88548903366577</v>
      </c>
      <c r="CZ24" s="92">
        <f t="shared" si="2"/>
        <v>13.82190385031031</v>
      </c>
    </row>
    <row r="25" spans="1:104" x14ac:dyDescent="0.4">
      <c r="A25" t="s">
        <v>215</v>
      </c>
      <c r="B25" t="s">
        <v>116</v>
      </c>
      <c r="C25">
        <v>316</v>
      </c>
      <c r="D25">
        <v>4</v>
      </c>
      <c r="E25">
        <v>8</v>
      </c>
      <c r="F25">
        <v>29</v>
      </c>
      <c r="G25">
        <v>12</v>
      </c>
      <c r="H25">
        <v>5</v>
      </c>
      <c r="I25">
        <v>1301</v>
      </c>
      <c r="J25">
        <v>34</v>
      </c>
      <c r="K25">
        <v>338</v>
      </c>
      <c r="L25">
        <v>60</v>
      </c>
      <c r="M25">
        <v>64</v>
      </c>
      <c r="N25">
        <v>3407</v>
      </c>
      <c r="O25">
        <v>16</v>
      </c>
      <c r="P25">
        <v>676</v>
      </c>
      <c r="Q25">
        <v>2039</v>
      </c>
      <c r="R25">
        <v>47</v>
      </c>
      <c r="S25">
        <v>47</v>
      </c>
      <c r="T25">
        <v>11744</v>
      </c>
      <c r="U25">
        <v>50</v>
      </c>
      <c r="V25">
        <v>78</v>
      </c>
      <c r="W25">
        <v>310</v>
      </c>
      <c r="X25">
        <v>2</v>
      </c>
      <c r="Y25">
        <v>18</v>
      </c>
      <c r="Z25">
        <v>16</v>
      </c>
      <c r="AA25">
        <v>1152</v>
      </c>
      <c r="AB25">
        <v>113</v>
      </c>
      <c r="AC25">
        <v>1169</v>
      </c>
      <c r="AD25">
        <v>156</v>
      </c>
      <c r="AE25">
        <v>167</v>
      </c>
      <c r="AF25">
        <v>3</v>
      </c>
      <c r="AG25">
        <v>1310</v>
      </c>
      <c r="AH25">
        <v>1</v>
      </c>
      <c r="AI25">
        <v>3</v>
      </c>
      <c r="AJ25" t="s">
        <v>198</v>
      </c>
      <c r="AK25">
        <v>10</v>
      </c>
      <c r="AL25">
        <v>8</v>
      </c>
      <c r="AM25">
        <v>3</v>
      </c>
      <c r="AN25">
        <v>172</v>
      </c>
      <c r="AO25">
        <v>101</v>
      </c>
      <c r="AP25">
        <v>20</v>
      </c>
      <c r="AQ25">
        <v>5</v>
      </c>
      <c r="AR25">
        <v>139</v>
      </c>
      <c r="AS25">
        <v>166</v>
      </c>
      <c r="AT25">
        <v>275</v>
      </c>
      <c r="AU25">
        <v>107</v>
      </c>
      <c r="AV25">
        <v>55</v>
      </c>
      <c r="AW25">
        <v>1</v>
      </c>
      <c r="AX25">
        <v>3</v>
      </c>
      <c r="AY25">
        <v>177</v>
      </c>
      <c r="AZ25">
        <v>86</v>
      </c>
      <c r="BA25">
        <v>39</v>
      </c>
      <c r="BB25">
        <v>45</v>
      </c>
      <c r="BC25">
        <v>2975</v>
      </c>
      <c r="BD25">
        <v>27</v>
      </c>
      <c r="BE25">
        <v>2321</v>
      </c>
      <c r="BF25">
        <v>1056</v>
      </c>
      <c r="BG25">
        <v>667</v>
      </c>
      <c r="BH25">
        <v>21011</v>
      </c>
      <c r="BI25">
        <v>12767</v>
      </c>
      <c r="BJ25">
        <v>1523</v>
      </c>
      <c r="BK25">
        <v>2127</v>
      </c>
      <c r="BL25">
        <v>143</v>
      </c>
      <c r="BM25">
        <v>402</v>
      </c>
      <c r="BN25">
        <v>429</v>
      </c>
      <c r="BO25">
        <v>1257</v>
      </c>
      <c r="BP25">
        <v>2599</v>
      </c>
      <c r="BQ25">
        <v>302</v>
      </c>
      <c r="BR25">
        <v>441</v>
      </c>
      <c r="BS25">
        <v>0</v>
      </c>
      <c r="BT25">
        <v>11995</v>
      </c>
      <c r="BU25">
        <v>92</v>
      </c>
      <c r="BV25">
        <v>88241</v>
      </c>
      <c r="BW25" t="s">
        <v>198</v>
      </c>
      <c r="BX25">
        <v>88239</v>
      </c>
      <c r="BY25">
        <v>226784</v>
      </c>
      <c r="BZ25" t="s">
        <v>198</v>
      </c>
      <c r="CA25">
        <v>58593</v>
      </c>
      <c r="CB25" t="s">
        <v>198</v>
      </c>
      <c r="CC25" t="s">
        <v>198</v>
      </c>
      <c r="CD25">
        <v>2975</v>
      </c>
      <c r="CE25">
        <v>39727</v>
      </c>
      <c r="CF25">
        <v>-88733</v>
      </c>
      <c r="CG25" t="s">
        <v>198</v>
      </c>
      <c r="CH25" t="s">
        <v>198</v>
      </c>
      <c r="CI25">
        <v>177</v>
      </c>
      <c r="CJ25" t="s">
        <v>198</v>
      </c>
      <c r="CK25" t="s">
        <v>198</v>
      </c>
      <c r="CL25" t="s">
        <v>198</v>
      </c>
      <c r="CM25">
        <v>174</v>
      </c>
      <c r="CN25" t="s">
        <v>198</v>
      </c>
      <c r="CO25" t="s">
        <v>198</v>
      </c>
      <c r="CP25" t="s">
        <v>198</v>
      </c>
      <c r="CQ25">
        <v>2012</v>
      </c>
      <c r="CR25" t="s">
        <v>198</v>
      </c>
      <c r="CS25">
        <v>241709</v>
      </c>
      <c r="CT25">
        <v>0</v>
      </c>
      <c r="CU25">
        <v>241709</v>
      </c>
      <c r="CV25">
        <v>329948</v>
      </c>
      <c r="CX25" s="89">
        <f t="shared" si="0"/>
        <v>418681</v>
      </c>
      <c r="CY25" s="92">
        <f t="shared" si="1"/>
        <v>21.193462325732479</v>
      </c>
      <c r="CZ25" s="92">
        <f t="shared" si="2"/>
        <v>11.704854053563453</v>
      </c>
    </row>
    <row r="26" spans="1:104" x14ac:dyDescent="0.4">
      <c r="A26" t="s">
        <v>216</v>
      </c>
      <c r="B26" t="s">
        <v>117</v>
      </c>
      <c r="C26">
        <v>27341</v>
      </c>
      <c r="D26">
        <v>236</v>
      </c>
      <c r="E26" t="s">
        <v>198</v>
      </c>
      <c r="F26" t="s">
        <v>198</v>
      </c>
      <c r="G26" t="s">
        <v>198</v>
      </c>
      <c r="H26" t="s">
        <v>198</v>
      </c>
      <c r="I26" t="s">
        <v>198</v>
      </c>
      <c r="J26">
        <v>27</v>
      </c>
      <c r="K26">
        <v>153</v>
      </c>
      <c r="L26">
        <v>4</v>
      </c>
      <c r="M26" t="s">
        <v>198</v>
      </c>
      <c r="N26" t="s">
        <v>198</v>
      </c>
      <c r="O26" t="s">
        <v>198</v>
      </c>
      <c r="P26" t="s">
        <v>198</v>
      </c>
      <c r="Q26" t="s">
        <v>198</v>
      </c>
      <c r="R26" t="s">
        <v>198</v>
      </c>
      <c r="S26" t="s">
        <v>198</v>
      </c>
      <c r="T26">
        <v>7</v>
      </c>
      <c r="U26">
        <v>146013</v>
      </c>
      <c r="V26">
        <v>10</v>
      </c>
      <c r="W26">
        <v>922</v>
      </c>
      <c r="X26">
        <v>743</v>
      </c>
      <c r="Y26">
        <v>912</v>
      </c>
      <c r="Z26">
        <v>262</v>
      </c>
      <c r="AA26">
        <v>4104</v>
      </c>
      <c r="AB26">
        <v>106</v>
      </c>
      <c r="AC26">
        <v>1222</v>
      </c>
      <c r="AD26">
        <v>4</v>
      </c>
      <c r="AE26">
        <v>2523</v>
      </c>
      <c r="AF26">
        <v>647</v>
      </c>
      <c r="AG26">
        <v>862</v>
      </c>
      <c r="AH26">
        <v>37</v>
      </c>
      <c r="AI26" t="s">
        <v>198</v>
      </c>
      <c r="AJ26">
        <v>41</v>
      </c>
      <c r="AK26" t="s">
        <v>198</v>
      </c>
      <c r="AL26" t="s">
        <v>198</v>
      </c>
      <c r="AM26" t="s">
        <v>198</v>
      </c>
      <c r="AN26">
        <v>21</v>
      </c>
      <c r="AO26" t="s">
        <v>198</v>
      </c>
      <c r="AP26">
        <v>44</v>
      </c>
      <c r="AQ26">
        <v>16</v>
      </c>
      <c r="AR26" t="s">
        <v>198</v>
      </c>
      <c r="AS26">
        <v>2</v>
      </c>
      <c r="AT26" t="s">
        <v>198</v>
      </c>
      <c r="AU26" t="s">
        <v>198</v>
      </c>
      <c r="AV26" t="s">
        <v>198</v>
      </c>
      <c r="AW26" t="s">
        <v>198</v>
      </c>
      <c r="AX26" t="s">
        <v>198</v>
      </c>
      <c r="AY26" t="s">
        <v>198</v>
      </c>
      <c r="AZ26" t="s">
        <v>198</v>
      </c>
      <c r="BA26" t="s">
        <v>198</v>
      </c>
      <c r="BB26" t="s">
        <v>198</v>
      </c>
      <c r="BC26">
        <v>713</v>
      </c>
      <c r="BD26">
        <v>121</v>
      </c>
      <c r="BE26">
        <v>1</v>
      </c>
      <c r="BF26" t="s">
        <v>198</v>
      </c>
      <c r="BG26">
        <v>6239</v>
      </c>
      <c r="BH26">
        <v>13</v>
      </c>
      <c r="BI26">
        <v>8032</v>
      </c>
      <c r="BJ26">
        <v>4692</v>
      </c>
      <c r="BK26">
        <v>3764</v>
      </c>
      <c r="BL26">
        <v>723</v>
      </c>
      <c r="BM26">
        <v>3497</v>
      </c>
      <c r="BN26">
        <v>8230</v>
      </c>
      <c r="BO26">
        <v>66246</v>
      </c>
      <c r="BP26">
        <v>866</v>
      </c>
      <c r="BQ26">
        <v>1458</v>
      </c>
      <c r="BR26">
        <v>-278</v>
      </c>
      <c r="BS26">
        <v>334</v>
      </c>
      <c r="BT26">
        <v>33723</v>
      </c>
      <c r="BU26" t="s">
        <v>198</v>
      </c>
      <c r="BV26">
        <v>324633</v>
      </c>
      <c r="BW26" t="s">
        <v>198</v>
      </c>
      <c r="BX26">
        <v>324635</v>
      </c>
      <c r="BY26">
        <v>788141</v>
      </c>
      <c r="BZ26" t="s">
        <v>198</v>
      </c>
      <c r="CA26" t="s">
        <v>198</v>
      </c>
      <c r="CB26" t="s">
        <v>198</v>
      </c>
      <c r="CC26" t="s">
        <v>198</v>
      </c>
      <c r="CD26">
        <v>2377</v>
      </c>
      <c r="CE26">
        <v>48881</v>
      </c>
      <c r="CF26">
        <v>-59095</v>
      </c>
      <c r="CG26" t="s">
        <v>198</v>
      </c>
      <c r="CH26" t="s">
        <v>198</v>
      </c>
      <c r="CI26" t="s">
        <v>198</v>
      </c>
      <c r="CJ26" t="s">
        <v>198</v>
      </c>
      <c r="CK26" t="s">
        <v>198</v>
      </c>
      <c r="CL26" t="s">
        <v>198</v>
      </c>
      <c r="CM26" t="s">
        <v>198</v>
      </c>
      <c r="CN26" t="s">
        <v>198</v>
      </c>
      <c r="CO26" t="s">
        <v>198</v>
      </c>
      <c r="CP26" t="s">
        <v>198</v>
      </c>
      <c r="CQ26" t="s">
        <v>198</v>
      </c>
      <c r="CR26" t="s">
        <v>198</v>
      </c>
      <c r="CS26">
        <v>780304</v>
      </c>
      <c r="CT26">
        <v>0</v>
      </c>
      <c r="CU26">
        <v>780304</v>
      </c>
      <c r="CV26">
        <v>1104939</v>
      </c>
      <c r="CX26" s="89">
        <f t="shared" si="0"/>
        <v>1164034</v>
      </c>
      <c r="CY26" s="92">
        <f t="shared" si="1"/>
        <v>5.0767417446569434</v>
      </c>
      <c r="CZ26" s="92">
        <f t="shared" si="2"/>
        <v>0.87746577849100627</v>
      </c>
    </row>
    <row r="27" spans="1:104" x14ac:dyDescent="0.4">
      <c r="A27" t="s">
        <v>217</v>
      </c>
      <c r="B27" t="s">
        <v>118</v>
      </c>
      <c r="C27">
        <v>325</v>
      </c>
      <c r="D27">
        <v>136</v>
      </c>
      <c r="E27" t="s">
        <v>198</v>
      </c>
      <c r="F27">
        <v>5</v>
      </c>
      <c r="G27" t="s">
        <v>198</v>
      </c>
      <c r="H27" t="s">
        <v>198</v>
      </c>
      <c r="I27">
        <v>2526</v>
      </c>
      <c r="J27">
        <v>924</v>
      </c>
      <c r="K27">
        <v>467</v>
      </c>
      <c r="L27" t="s">
        <v>198</v>
      </c>
      <c r="M27">
        <v>0</v>
      </c>
      <c r="N27">
        <v>1059</v>
      </c>
      <c r="O27">
        <v>28</v>
      </c>
      <c r="P27">
        <v>7</v>
      </c>
      <c r="Q27">
        <v>3300</v>
      </c>
      <c r="R27">
        <v>1283</v>
      </c>
      <c r="S27">
        <v>4220</v>
      </c>
      <c r="T27">
        <v>2752</v>
      </c>
      <c r="U27">
        <v>186</v>
      </c>
      <c r="V27">
        <v>13576</v>
      </c>
      <c r="W27">
        <v>4169</v>
      </c>
      <c r="X27">
        <v>2705</v>
      </c>
      <c r="Y27">
        <v>576</v>
      </c>
      <c r="Z27">
        <v>72</v>
      </c>
      <c r="AA27">
        <v>3</v>
      </c>
      <c r="AB27">
        <v>2734</v>
      </c>
      <c r="AC27">
        <v>958</v>
      </c>
      <c r="AD27">
        <v>52</v>
      </c>
      <c r="AE27">
        <v>138</v>
      </c>
      <c r="AF27">
        <v>1954</v>
      </c>
      <c r="AG27">
        <v>2078</v>
      </c>
      <c r="AH27">
        <v>0</v>
      </c>
      <c r="AI27" t="s">
        <v>198</v>
      </c>
      <c r="AJ27">
        <v>128</v>
      </c>
      <c r="AK27">
        <v>16</v>
      </c>
      <c r="AL27" t="s">
        <v>198</v>
      </c>
      <c r="AM27">
        <v>6</v>
      </c>
      <c r="AN27">
        <v>68</v>
      </c>
      <c r="AO27">
        <v>3</v>
      </c>
      <c r="AP27">
        <v>28</v>
      </c>
      <c r="AQ27">
        <v>194</v>
      </c>
      <c r="AR27">
        <v>6</v>
      </c>
      <c r="AS27">
        <v>15</v>
      </c>
      <c r="AT27">
        <v>0</v>
      </c>
      <c r="AU27">
        <v>5</v>
      </c>
      <c r="AV27">
        <v>23</v>
      </c>
      <c r="AW27" t="s">
        <v>198</v>
      </c>
      <c r="AX27">
        <v>6</v>
      </c>
      <c r="AY27">
        <v>59</v>
      </c>
      <c r="AZ27">
        <v>125</v>
      </c>
      <c r="BA27" t="s">
        <v>198</v>
      </c>
      <c r="BB27" t="s">
        <v>198</v>
      </c>
      <c r="BC27">
        <v>257</v>
      </c>
      <c r="BD27">
        <v>5</v>
      </c>
      <c r="BE27">
        <v>189</v>
      </c>
      <c r="BF27">
        <v>120</v>
      </c>
      <c r="BG27">
        <v>29</v>
      </c>
      <c r="BH27">
        <v>43</v>
      </c>
      <c r="BI27">
        <v>733</v>
      </c>
      <c r="BJ27">
        <v>883</v>
      </c>
      <c r="BK27">
        <v>326</v>
      </c>
      <c r="BL27">
        <v>2</v>
      </c>
      <c r="BM27">
        <v>727</v>
      </c>
      <c r="BN27">
        <v>675</v>
      </c>
      <c r="BO27">
        <v>482</v>
      </c>
      <c r="BP27">
        <v>955</v>
      </c>
      <c r="BQ27">
        <v>1611</v>
      </c>
      <c r="BR27">
        <v>181</v>
      </c>
      <c r="BS27">
        <v>2</v>
      </c>
      <c r="BT27">
        <v>1564</v>
      </c>
      <c r="BU27">
        <v>9</v>
      </c>
      <c r="BV27">
        <v>55708</v>
      </c>
      <c r="BW27" t="s">
        <v>198</v>
      </c>
      <c r="BX27">
        <v>55709</v>
      </c>
      <c r="BY27">
        <v>64554</v>
      </c>
      <c r="BZ27" t="s">
        <v>198</v>
      </c>
      <c r="CA27">
        <v>9652</v>
      </c>
      <c r="CB27" t="s">
        <v>198</v>
      </c>
      <c r="CC27">
        <v>2656</v>
      </c>
      <c r="CD27">
        <v>-285</v>
      </c>
      <c r="CE27">
        <v>11008</v>
      </c>
      <c r="CF27">
        <v>-25794</v>
      </c>
      <c r="CG27" t="s">
        <v>198</v>
      </c>
      <c r="CH27" t="s">
        <v>198</v>
      </c>
      <c r="CI27" t="s">
        <v>198</v>
      </c>
      <c r="CJ27" t="s">
        <v>198</v>
      </c>
      <c r="CK27" t="s">
        <v>198</v>
      </c>
      <c r="CL27" t="s">
        <v>198</v>
      </c>
      <c r="CM27">
        <v>66</v>
      </c>
      <c r="CN27" t="s">
        <v>198</v>
      </c>
      <c r="CO27" t="s">
        <v>198</v>
      </c>
      <c r="CP27" t="s">
        <v>198</v>
      </c>
      <c r="CQ27">
        <v>56</v>
      </c>
      <c r="CR27" t="s">
        <v>198</v>
      </c>
      <c r="CS27">
        <v>61914</v>
      </c>
      <c r="CT27">
        <v>0</v>
      </c>
      <c r="CU27">
        <v>61914</v>
      </c>
      <c r="CV27">
        <v>117623</v>
      </c>
      <c r="CX27" s="89">
        <f t="shared" si="0"/>
        <v>143417</v>
      </c>
      <c r="CY27" s="92">
        <f t="shared" si="1"/>
        <v>17.985315548365953</v>
      </c>
      <c r="CZ27" s="92">
        <f t="shared" si="2"/>
        <v>10.309795909829379</v>
      </c>
    </row>
    <row r="28" spans="1:104" s="68" customFormat="1" x14ac:dyDescent="0.4">
      <c r="A28" s="68" t="s">
        <v>218</v>
      </c>
      <c r="B28" s="68" t="s">
        <v>119</v>
      </c>
      <c r="C28" s="68">
        <v>64</v>
      </c>
      <c r="D28" s="68" t="s">
        <v>198</v>
      </c>
      <c r="E28" s="68" t="s">
        <v>198</v>
      </c>
      <c r="F28" s="68" t="s">
        <v>198</v>
      </c>
      <c r="G28" s="68" t="s">
        <v>198</v>
      </c>
      <c r="H28" s="68">
        <v>3</v>
      </c>
      <c r="I28" s="68" t="s">
        <v>198</v>
      </c>
      <c r="J28" s="68">
        <v>0</v>
      </c>
      <c r="K28" s="68">
        <v>2</v>
      </c>
      <c r="L28" s="68" t="s">
        <v>198</v>
      </c>
      <c r="M28" s="68" t="s">
        <v>198</v>
      </c>
      <c r="N28" s="68" t="s">
        <v>198</v>
      </c>
      <c r="O28" s="68">
        <v>1</v>
      </c>
      <c r="P28" s="68" t="s">
        <v>198</v>
      </c>
      <c r="Q28" s="68">
        <v>2562</v>
      </c>
      <c r="R28" s="68" t="s">
        <v>198</v>
      </c>
      <c r="S28" s="68" t="s">
        <v>198</v>
      </c>
      <c r="T28" s="68">
        <v>138</v>
      </c>
      <c r="U28" s="68">
        <v>20</v>
      </c>
      <c r="V28" s="68">
        <v>526</v>
      </c>
      <c r="W28" s="68">
        <v>3627</v>
      </c>
      <c r="X28" s="68" t="s">
        <v>198</v>
      </c>
      <c r="Y28" s="68">
        <v>1269</v>
      </c>
      <c r="Z28" s="68">
        <v>16</v>
      </c>
      <c r="AA28" s="68" t="s">
        <v>198</v>
      </c>
      <c r="AB28" s="68">
        <v>1</v>
      </c>
      <c r="AC28" s="68">
        <v>1127</v>
      </c>
      <c r="AD28" s="68">
        <v>21</v>
      </c>
      <c r="AE28" s="68">
        <v>1</v>
      </c>
      <c r="AF28" s="68">
        <v>1473</v>
      </c>
      <c r="AG28" s="68">
        <v>151</v>
      </c>
      <c r="AH28" s="68" t="s">
        <v>198</v>
      </c>
      <c r="AI28" s="68" t="s">
        <v>198</v>
      </c>
      <c r="AJ28" s="68" t="s">
        <v>198</v>
      </c>
      <c r="AK28" s="68" t="s">
        <v>198</v>
      </c>
      <c r="AL28" s="68" t="s">
        <v>198</v>
      </c>
      <c r="AM28" s="68" t="s">
        <v>198</v>
      </c>
      <c r="AN28" s="68">
        <v>0</v>
      </c>
      <c r="AO28" s="68" t="s">
        <v>198</v>
      </c>
      <c r="AP28" s="68">
        <v>11</v>
      </c>
      <c r="AQ28" s="68">
        <v>48</v>
      </c>
      <c r="AR28" s="68">
        <v>247</v>
      </c>
      <c r="AS28" s="68">
        <v>0</v>
      </c>
      <c r="AT28" s="68">
        <v>2</v>
      </c>
      <c r="AU28" s="68" t="s">
        <v>198</v>
      </c>
      <c r="AV28" s="68" t="s">
        <v>198</v>
      </c>
      <c r="AW28" s="68" t="s">
        <v>198</v>
      </c>
      <c r="AX28" s="68" t="s">
        <v>198</v>
      </c>
      <c r="AY28" s="68" t="s">
        <v>198</v>
      </c>
      <c r="AZ28" s="68">
        <v>85</v>
      </c>
      <c r="BA28" s="68" t="s">
        <v>198</v>
      </c>
      <c r="BB28" s="68" t="s">
        <v>198</v>
      </c>
      <c r="BC28" s="68">
        <v>97</v>
      </c>
      <c r="BD28" s="68">
        <v>11</v>
      </c>
      <c r="BE28" s="68">
        <v>340</v>
      </c>
      <c r="BF28" s="68">
        <v>203</v>
      </c>
      <c r="BG28" s="68">
        <v>62</v>
      </c>
      <c r="BH28" s="68">
        <v>34</v>
      </c>
      <c r="BI28" s="68">
        <v>19</v>
      </c>
      <c r="BJ28" s="68" t="s">
        <v>198</v>
      </c>
      <c r="BK28" s="68">
        <v>289</v>
      </c>
      <c r="BL28" s="68">
        <v>136</v>
      </c>
      <c r="BM28" s="68">
        <v>19</v>
      </c>
      <c r="BN28" s="68">
        <v>5</v>
      </c>
      <c r="BO28" s="68">
        <v>16</v>
      </c>
      <c r="BP28" s="68">
        <v>1680</v>
      </c>
      <c r="BQ28" s="68">
        <v>147</v>
      </c>
      <c r="BR28" s="68">
        <v>10</v>
      </c>
      <c r="BS28" s="68">
        <v>115</v>
      </c>
      <c r="BT28" s="68">
        <v>3135</v>
      </c>
      <c r="BU28" s="68">
        <v>12</v>
      </c>
      <c r="BV28" s="68">
        <v>17725</v>
      </c>
      <c r="BW28" s="68" t="s">
        <v>198</v>
      </c>
      <c r="BX28" s="68">
        <v>17726</v>
      </c>
      <c r="BY28" s="68">
        <v>330619</v>
      </c>
      <c r="BZ28" s="68" t="s">
        <v>198</v>
      </c>
      <c r="CA28" s="68" t="s">
        <v>198</v>
      </c>
      <c r="CB28" s="68" t="s">
        <v>198</v>
      </c>
      <c r="CC28" s="68" t="s">
        <v>198</v>
      </c>
      <c r="CD28" s="68">
        <v>-1715</v>
      </c>
      <c r="CE28" s="68">
        <v>6420</v>
      </c>
      <c r="CF28" s="68">
        <v>-126468</v>
      </c>
      <c r="CG28" s="68" t="s">
        <v>198</v>
      </c>
      <c r="CH28" s="68" t="s">
        <v>198</v>
      </c>
      <c r="CI28" s="68" t="s">
        <v>198</v>
      </c>
      <c r="CJ28" s="68" t="s">
        <v>198</v>
      </c>
      <c r="CK28" s="68" t="s">
        <v>198</v>
      </c>
      <c r="CL28" s="68" t="s">
        <v>198</v>
      </c>
      <c r="CM28" s="68" t="s">
        <v>198</v>
      </c>
      <c r="CN28" s="68" t="s">
        <v>198</v>
      </c>
      <c r="CO28" s="68" t="s">
        <v>198</v>
      </c>
      <c r="CP28" s="68" t="s">
        <v>198</v>
      </c>
      <c r="CQ28" s="68" t="s">
        <v>198</v>
      </c>
      <c r="CR28" s="68" t="s">
        <v>198</v>
      </c>
      <c r="CS28" s="68">
        <v>208855</v>
      </c>
      <c r="CT28" s="68">
        <v>0</v>
      </c>
      <c r="CU28" s="68">
        <v>208855</v>
      </c>
      <c r="CV28" s="68">
        <v>226581</v>
      </c>
      <c r="CX28" s="89">
        <f>CV28-CF28</f>
        <v>353049</v>
      </c>
      <c r="CY28" s="92">
        <f>-100*CF28/CX28</f>
        <v>35.821656483944153</v>
      </c>
      <c r="CZ28" s="92">
        <f>-100*(CE28+CF28)/CX28</f>
        <v>34.003212018728277</v>
      </c>
    </row>
    <row r="29" spans="1:104" x14ac:dyDescent="0.4">
      <c r="A29" t="s">
        <v>219</v>
      </c>
      <c r="B29" t="s">
        <v>120</v>
      </c>
      <c r="C29">
        <v>537</v>
      </c>
      <c r="D29">
        <v>3</v>
      </c>
      <c r="E29">
        <v>21</v>
      </c>
      <c r="F29">
        <v>183</v>
      </c>
      <c r="G29">
        <v>47</v>
      </c>
      <c r="H29">
        <v>232</v>
      </c>
      <c r="I29">
        <v>3383</v>
      </c>
      <c r="J29">
        <v>745</v>
      </c>
      <c r="K29">
        <v>2135</v>
      </c>
      <c r="L29">
        <v>1735</v>
      </c>
      <c r="M29">
        <v>2673</v>
      </c>
      <c r="N29">
        <v>2687</v>
      </c>
      <c r="O29">
        <v>2152</v>
      </c>
      <c r="P29">
        <v>1574</v>
      </c>
      <c r="Q29">
        <v>2812</v>
      </c>
      <c r="R29">
        <v>969</v>
      </c>
      <c r="S29">
        <v>1570</v>
      </c>
      <c r="T29">
        <v>2496</v>
      </c>
      <c r="U29">
        <v>23443</v>
      </c>
      <c r="V29">
        <v>646</v>
      </c>
      <c r="W29">
        <v>77</v>
      </c>
      <c r="X29">
        <v>46083</v>
      </c>
      <c r="Y29">
        <v>14697</v>
      </c>
      <c r="Z29">
        <v>348</v>
      </c>
      <c r="AA29">
        <v>6875</v>
      </c>
      <c r="AB29">
        <v>5524</v>
      </c>
      <c r="AC29">
        <v>3950</v>
      </c>
      <c r="AD29">
        <v>147</v>
      </c>
      <c r="AE29">
        <v>1255</v>
      </c>
      <c r="AF29">
        <v>371</v>
      </c>
      <c r="AG29">
        <v>1892</v>
      </c>
      <c r="AH29">
        <v>58</v>
      </c>
      <c r="AI29">
        <v>58</v>
      </c>
      <c r="AJ29">
        <v>20</v>
      </c>
      <c r="AK29">
        <v>266</v>
      </c>
      <c r="AL29">
        <v>193</v>
      </c>
      <c r="AM29">
        <v>115</v>
      </c>
      <c r="AN29">
        <v>1492</v>
      </c>
      <c r="AO29">
        <v>135</v>
      </c>
      <c r="AP29">
        <v>4488</v>
      </c>
      <c r="AQ29">
        <v>192</v>
      </c>
      <c r="AR29">
        <v>395</v>
      </c>
      <c r="AS29">
        <v>225</v>
      </c>
      <c r="AT29">
        <v>1186</v>
      </c>
      <c r="AU29">
        <v>300</v>
      </c>
      <c r="AV29">
        <v>254</v>
      </c>
      <c r="AW29">
        <v>5</v>
      </c>
      <c r="AX29">
        <v>6</v>
      </c>
      <c r="AY29">
        <v>354</v>
      </c>
      <c r="AZ29">
        <v>467</v>
      </c>
      <c r="BA29">
        <v>374</v>
      </c>
      <c r="BB29">
        <v>211</v>
      </c>
      <c r="BC29">
        <v>3994</v>
      </c>
      <c r="BD29">
        <v>473</v>
      </c>
      <c r="BE29">
        <v>3033</v>
      </c>
      <c r="BF29">
        <v>294</v>
      </c>
      <c r="BG29">
        <v>323</v>
      </c>
      <c r="BH29">
        <v>2130</v>
      </c>
      <c r="BI29">
        <v>4201</v>
      </c>
      <c r="BJ29">
        <v>1120</v>
      </c>
      <c r="BK29">
        <v>497</v>
      </c>
      <c r="BL29">
        <v>126</v>
      </c>
      <c r="BM29">
        <v>265</v>
      </c>
      <c r="BN29">
        <v>3411</v>
      </c>
      <c r="BO29">
        <v>4064</v>
      </c>
      <c r="BP29">
        <v>1042</v>
      </c>
      <c r="BQ29">
        <v>243</v>
      </c>
      <c r="BR29">
        <v>1579</v>
      </c>
      <c r="BS29">
        <v>132</v>
      </c>
      <c r="BT29">
        <v>12884</v>
      </c>
      <c r="BU29">
        <v>11</v>
      </c>
      <c r="BV29">
        <v>181878</v>
      </c>
      <c r="BW29" t="s">
        <v>198</v>
      </c>
      <c r="BX29">
        <v>181880</v>
      </c>
      <c r="BY29">
        <v>41129</v>
      </c>
      <c r="BZ29" t="s">
        <v>198</v>
      </c>
      <c r="CA29" t="s">
        <v>198</v>
      </c>
      <c r="CB29" t="s">
        <v>198</v>
      </c>
      <c r="CC29" t="s">
        <v>198</v>
      </c>
      <c r="CD29">
        <v>24</v>
      </c>
      <c r="CE29">
        <v>20703</v>
      </c>
      <c r="CF29">
        <v>-24240</v>
      </c>
      <c r="CG29" t="s">
        <v>198</v>
      </c>
      <c r="CH29" t="s">
        <v>198</v>
      </c>
      <c r="CI29" t="s">
        <v>198</v>
      </c>
      <c r="CJ29" t="s">
        <v>198</v>
      </c>
      <c r="CK29" t="s">
        <v>198</v>
      </c>
      <c r="CL29" t="s">
        <v>198</v>
      </c>
      <c r="CM29" t="s">
        <v>198</v>
      </c>
      <c r="CN29" t="s">
        <v>198</v>
      </c>
      <c r="CO29" t="s">
        <v>198</v>
      </c>
      <c r="CP29" t="s">
        <v>198</v>
      </c>
      <c r="CQ29" t="s">
        <v>198</v>
      </c>
      <c r="CR29" t="s">
        <v>198</v>
      </c>
      <c r="CS29">
        <v>37616</v>
      </c>
      <c r="CT29">
        <v>0</v>
      </c>
      <c r="CU29">
        <v>37616</v>
      </c>
      <c r="CV29">
        <v>219496</v>
      </c>
      <c r="CX29" s="89">
        <f t="shared" ref="CX29:CX91" si="3">CV29-CF29</f>
        <v>243736</v>
      </c>
      <c r="CY29" s="92">
        <f t="shared" ref="CY29:CY91" si="4">-100*CF29/CX29</f>
        <v>9.9451865953326557</v>
      </c>
      <c r="CZ29" s="92">
        <f t="shared" ref="CZ29:CZ91" si="5">-100*(CE29+CF29)/CX29</f>
        <v>1.4511602717694554</v>
      </c>
    </row>
    <row r="30" spans="1:104" x14ac:dyDescent="0.4">
      <c r="A30" t="s">
        <v>220</v>
      </c>
      <c r="B30" t="s">
        <v>121</v>
      </c>
      <c r="C30">
        <v>52</v>
      </c>
      <c r="D30">
        <v>2</v>
      </c>
      <c r="E30">
        <v>5</v>
      </c>
      <c r="F30">
        <v>7</v>
      </c>
      <c r="G30" t="s">
        <v>198</v>
      </c>
      <c r="H30">
        <v>18</v>
      </c>
      <c r="I30">
        <v>98</v>
      </c>
      <c r="J30">
        <v>30</v>
      </c>
      <c r="K30" t="s">
        <v>198</v>
      </c>
      <c r="L30">
        <v>0</v>
      </c>
      <c r="M30">
        <v>4</v>
      </c>
      <c r="N30">
        <v>38</v>
      </c>
      <c r="O30">
        <v>0</v>
      </c>
      <c r="P30">
        <v>15</v>
      </c>
      <c r="Q30">
        <v>6</v>
      </c>
      <c r="R30" t="s">
        <v>198</v>
      </c>
      <c r="S30" t="s">
        <v>198</v>
      </c>
      <c r="T30">
        <v>0</v>
      </c>
      <c r="U30">
        <v>371</v>
      </c>
      <c r="V30" t="s">
        <v>198</v>
      </c>
      <c r="W30">
        <v>112</v>
      </c>
      <c r="X30" t="s">
        <v>198</v>
      </c>
      <c r="Y30">
        <v>3295</v>
      </c>
      <c r="Z30">
        <v>17</v>
      </c>
      <c r="AA30">
        <v>796</v>
      </c>
      <c r="AB30" t="s">
        <v>198</v>
      </c>
      <c r="AC30">
        <v>5351</v>
      </c>
      <c r="AD30">
        <v>125</v>
      </c>
      <c r="AE30">
        <v>184</v>
      </c>
      <c r="AF30">
        <v>37</v>
      </c>
      <c r="AG30">
        <v>3396</v>
      </c>
      <c r="AH30" t="s">
        <v>198</v>
      </c>
      <c r="AI30">
        <v>10</v>
      </c>
      <c r="AJ30" t="s">
        <v>198</v>
      </c>
      <c r="AK30">
        <v>364</v>
      </c>
      <c r="AL30">
        <v>49</v>
      </c>
      <c r="AM30">
        <v>22</v>
      </c>
      <c r="AN30">
        <v>141</v>
      </c>
      <c r="AO30">
        <v>12</v>
      </c>
      <c r="AP30">
        <v>13321</v>
      </c>
      <c r="AQ30">
        <v>1230</v>
      </c>
      <c r="AR30">
        <v>364</v>
      </c>
      <c r="AS30">
        <v>1293</v>
      </c>
      <c r="AT30">
        <v>729</v>
      </c>
      <c r="AU30">
        <v>5570</v>
      </c>
      <c r="AV30">
        <v>5378</v>
      </c>
      <c r="AW30" t="s">
        <v>198</v>
      </c>
      <c r="AX30">
        <v>0</v>
      </c>
      <c r="AY30">
        <v>38</v>
      </c>
      <c r="AZ30">
        <v>360</v>
      </c>
      <c r="BA30">
        <v>839</v>
      </c>
      <c r="BB30">
        <v>226</v>
      </c>
      <c r="BC30">
        <v>7492</v>
      </c>
      <c r="BD30">
        <v>1300</v>
      </c>
      <c r="BE30">
        <v>3123</v>
      </c>
      <c r="BF30">
        <v>45</v>
      </c>
      <c r="BG30">
        <v>1010</v>
      </c>
      <c r="BH30">
        <v>2055</v>
      </c>
      <c r="BI30">
        <v>1535</v>
      </c>
      <c r="BJ30">
        <v>182</v>
      </c>
      <c r="BK30">
        <v>992</v>
      </c>
      <c r="BL30">
        <v>1018</v>
      </c>
      <c r="BM30">
        <v>342</v>
      </c>
      <c r="BN30">
        <v>1395</v>
      </c>
      <c r="BO30">
        <v>902</v>
      </c>
      <c r="BP30">
        <v>1730</v>
      </c>
      <c r="BQ30">
        <v>1056</v>
      </c>
      <c r="BR30">
        <v>1724</v>
      </c>
      <c r="BS30">
        <v>426</v>
      </c>
      <c r="BT30">
        <v>12826</v>
      </c>
      <c r="BU30">
        <v>514</v>
      </c>
      <c r="BV30">
        <v>83572</v>
      </c>
      <c r="BW30" t="s">
        <v>198</v>
      </c>
      <c r="BX30">
        <v>83569</v>
      </c>
      <c r="BY30">
        <v>5156</v>
      </c>
      <c r="BZ30" t="s">
        <v>198</v>
      </c>
      <c r="CA30" t="s">
        <v>198</v>
      </c>
      <c r="CB30" t="s">
        <v>198</v>
      </c>
      <c r="CC30" t="s">
        <v>198</v>
      </c>
      <c r="CD30">
        <v>212</v>
      </c>
      <c r="CE30">
        <v>2434</v>
      </c>
      <c r="CF30">
        <v>-2546</v>
      </c>
      <c r="CG30" t="s">
        <v>198</v>
      </c>
      <c r="CH30" t="s">
        <v>198</v>
      </c>
      <c r="CI30" t="s">
        <v>198</v>
      </c>
      <c r="CJ30" t="s">
        <v>198</v>
      </c>
      <c r="CK30" t="s">
        <v>198</v>
      </c>
      <c r="CL30" t="s">
        <v>198</v>
      </c>
      <c r="CM30" t="s">
        <v>198</v>
      </c>
      <c r="CN30" t="s">
        <v>198</v>
      </c>
      <c r="CO30" t="s">
        <v>198</v>
      </c>
      <c r="CP30" t="s">
        <v>198</v>
      </c>
      <c r="CQ30" t="s">
        <v>198</v>
      </c>
      <c r="CR30" t="s">
        <v>198</v>
      </c>
      <c r="CS30">
        <v>5256</v>
      </c>
      <c r="CT30">
        <v>0</v>
      </c>
      <c r="CU30">
        <v>5256</v>
      </c>
      <c r="CV30">
        <v>88826</v>
      </c>
      <c r="CX30" s="89">
        <f t="shared" si="3"/>
        <v>91372</v>
      </c>
      <c r="CY30" s="92">
        <f t="shared" si="4"/>
        <v>2.7864115921726569</v>
      </c>
      <c r="CZ30" s="92">
        <f t="shared" si="5"/>
        <v>0.12257584380335332</v>
      </c>
    </row>
    <row r="31" spans="1:104" x14ac:dyDescent="0.4">
      <c r="A31" t="s">
        <v>221</v>
      </c>
      <c r="B31" t="s">
        <v>122</v>
      </c>
      <c r="C31">
        <v>17224</v>
      </c>
      <c r="D31">
        <v>1449</v>
      </c>
      <c r="E31">
        <v>1974</v>
      </c>
      <c r="F31">
        <v>8158</v>
      </c>
      <c r="G31">
        <v>2864</v>
      </c>
      <c r="H31">
        <v>29294</v>
      </c>
      <c r="I31">
        <v>60499</v>
      </c>
      <c r="J31">
        <v>1061</v>
      </c>
      <c r="K31">
        <v>1854</v>
      </c>
      <c r="L31">
        <v>2331</v>
      </c>
      <c r="M31">
        <v>1158</v>
      </c>
      <c r="N31">
        <v>2010</v>
      </c>
      <c r="O31">
        <v>716</v>
      </c>
      <c r="P31">
        <v>1548</v>
      </c>
      <c r="Q31">
        <v>586</v>
      </c>
      <c r="R31">
        <v>496</v>
      </c>
      <c r="S31">
        <v>412</v>
      </c>
      <c r="T31">
        <v>703</v>
      </c>
      <c r="U31">
        <v>3545</v>
      </c>
      <c r="V31">
        <v>286</v>
      </c>
      <c r="W31">
        <v>37</v>
      </c>
      <c r="X31">
        <v>2497</v>
      </c>
      <c r="Y31">
        <v>2259</v>
      </c>
      <c r="Z31">
        <v>20979</v>
      </c>
      <c r="AA31">
        <v>24540</v>
      </c>
      <c r="AB31">
        <v>1313</v>
      </c>
      <c r="AC31">
        <v>6710</v>
      </c>
      <c r="AD31">
        <v>682</v>
      </c>
      <c r="AE31">
        <v>851</v>
      </c>
      <c r="AF31">
        <v>467</v>
      </c>
      <c r="AG31">
        <v>2599</v>
      </c>
      <c r="AH31">
        <v>37967</v>
      </c>
      <c r="AI31">
        <v>11642</v>
      </c>
      <c r="AJ31">
        <v>11308</v>
      </c>
      <c r="AK31">
        <v>51623</v>
      </c>
      <c r="AL31">
        <v>3777</v>
      </c>
      <c r="AM31">
        <v>1120</v>
      </c>
      <c r="AN31">
        <v>12851</v>
      </c>
      <c r="AO31">
        <v>1071</v>
      </c>
      <c r="AP31">
        <v>370</v>
      </c>
      <c r="AQ31">
        <v>93</v>
      </c>
      <c r="AR31">
        <v>497</v>
      </c>
      <c r="AS31">
        <v>203</v>
      </c>
      <c r="AT31">
        <v>2188</v>
      </c>
      <c r="AU31">
        <v>310</v>
      </c>
      <c r="AV31">
        <v>78</v>
      </c>
      <c r="AW31">
        <v>12</v>
      </c>
      <c r="AX31">
        <v>838</v>
      </c>
      <c r="AY31">
        <v>2926</v>
      </c>
      <c r="AZ31">
        <v>1476</v>
      </c>
      <c r="BA31">
        <v>162</v>
      </c>
      <c r="BB31">
        <v>390</v>
      </c>
      <c r="BC31">
        <v>1627</v>
      </c>
      <c r="BD31">
        <v>2277</v>
      </c>
      <c r="BE31">
        <v>5098</v>
      </c>
      <c r="BF31">
        <v>1485</v>
      </c>
      <c r="BG31">
        <v>758</v>
      </c>
      <c r="BH31">
        <v>880</v>
      </c>
      <c r="BI31">
        <v>3724</v>
      </c>
      <c r="BJ31">
        <v>1426</v>
      </c>
      <c r="BK31">
        <v>601</v>
      </c>
      <c r="BL31">
        <v>305</v>
      </c>
      <c r="BM31">
        <v>1168</v>
      </c>
      <c r="BN31">
        <v>1967</v>
      </c>
      <c r="BO31">
        <v>4096</v>
      </c>
      <c r="BP31">
        <v>3107</v>
      </c>
      <c r="BQ31">
        <v>25583</v>
      </c>
      <c r="BR31">
        <v>2339</v>
      </c>
      <c r="BS31">
        <v>3389</v>
      </c>
      <c r="BT31">
        <v>87286</v>
      </c>
      <c r="BU31">
        <v>13563</v>
      </c>
      <c r="BV31">
        <v>502683</v>
      </c>
      <c r="BW31" t="s">
        <v>198</v>
      </c>
      <c r="BX31">
        <v>502683</v>
      </c>
      <c r="BY31">
        <v>344678</v>
      </c>
      <c r="BZ31" t="s">
        <v>198</v>
      </c>
      <c r="CA31" t="s">
        <v>198</v>
      </c>
      <c r="CB31" t="s">
        <v>198</v>
      </c>
      <c r="CC31" t="s">
        <v>198</v>
      </c>
      <c r="CD31">
        <v>4169</v>
      </c>
      <c r="CE31">
        <v>43799</v>
      </c>
      <c r="CF31">
        <v>-102056</v>
      </c>
      <c r="CG31" t="s">
        <v>198</v>
      </c>
      <c r="CH31" t="s">
        <v>198</v>
      </c>
      <c r="CI31" t="s">
        <v>198</v>
      </c>
      <c r="CJ31" t="s">
        <v>198</v>
      </c>
      <c r="CK31" t="s">
        <v>198</v>
      </c>
      <c r="CL31" t="s">
        <v>198</v>
      </c>
      <c r="CM31" t="s">
        <v>198</v>
      </c>
      <c r="CN31" t="s">
        <v>198</v>
      </c>
      <c r="CO31" t="s">
        <v>198</v>
      </c>
      <c r="CP31" t="s">
        <v>198</v>
      </c>
      <c r="CQ31" t="s">
        <v>198</v>
      </c>
      <c r="CR31" t="s">
        <v>198</v>
      </c>
      <c r="CS31">
        <v>290590</v>
      </c>
      <c r="CT31">
        <v>0</v>
      </c>
      <c r="CU31">
        <v>290590</v>
      </c>
      <c r="CV31">
        <v>793273</v>
      </c>
      <c r="CX31" s="89">
        <f t="shared" si="3"/>
        <v>895329</v>
      </c>
      <c r="CY31" s="92">
        <f t="shared" si="4"/>
        <v>11.398714885812925</v>
      </c>
      <c r="CZ31" s="92">
        <f t="shared" si="5"/>
        <v>6.5067701370110873</v>
      </c>
    </row>
    <row r="32" spans="1:104" x14ac:dyDescent="0.4">
      <c r="A32" t="s">
        <v>222</v>
      </c>
      <c r="B32" t="s">
        <v>123</v>
      </c>
      <c r="C32">
        <v>23083</v>
      </c>
      <c r="D32">
        <v>2906</v>
      </c>
      <c r="E32">
        <v>5768</v>
      </c>
      <c r="F32">
        <v>1627</v>
      </c>
      <c r="G32">
        <v>1079</v>
      </c>
      <c r="H32">
        <v>3154</v>
      </c>
      <c r="I32">
        <v>12968</v>
      </c>
      <c r="J32">
        <v>2747</v>
      </c>
      <c r="K32">
        <v>5636</v>
      </c>
      <c r="L32">
        <v>2132</v>
      </c>
      <c r="M32">
        <v>9057</v>
      </c>
      <c r="N32">
        <v>5150</v>
      </c>
      <c r="O32">
        <v>7898</v>
      </c>
      <c r="P32">
        <v>3870</v>
      </c>
      <c r="Q32">
        <v>7684</v>
      </c>
      <c r="R32">
        <v>2124</v>
      </c>
      <c r="S32">
        <v>2232</v>
      </c>
      <c r="T32">
        <v>6841</v>
      </c>
      <c r="U32">
        <v>6376</v>
      </c>
      <c r="V32">
        <v>14624</v>
      </c>
      <c r="W32">
        <v>385</v>
      </c>
      <c r="X32">
        <v>11038</v>
      </c>
      <c r="Y32">
        <v>6078</v>
      </c>
      <c r="Z32">
        <v>10550</v>
      </c>
      <c r="AA32">
        <v>242220</v>
      </c>
      <c r="AB32">
        <v>65917</v>
      </c>
      <c r="AC32">
        <v>1630</v>
      </c>
      <c r="AD32">
        <v>71</v>
      </c>
      <c r="AE32">
        <v>77</v>
      </c>
      <c r="AF32">
        <v>30</v>
      </c>
      <c r="AG32">
        <v>717</v>
      </c>
      <c r="AH32">
        <v>3</v>
      </c>
      <c r="AI32">
        <v>102</v>
      </c>
      <c r="AJ32">
        <v>7</v>
      </c>
      <c r="AK32">
        <v>295</v>
      </c>
      <c r="AL32">
        <v>10</v>
      </c>
      <c r="AM32">
        <v>9</v>
      </c>
      <c r="AN32">
        <v>715</v>
      </c>
      <c r="AO32">
        <v>163</v>
      </c>
      <c r="AP32">
        <v>616</v>
      </c>
      <c r="AQ32">
        <v>183</v>
      </c>
      <c r="AR32">
        <v>1069</v>
      </c>
      <c r="AS32">
        <v>249</v>
      </c>
      <c r="AT32">
        <v>258</v>
      </c>
      <c r="AU32">
        <v>210</v>
      </c>
      <c r="AV32">
        <v>61</v>
      </c>
      <c r="AW32">
        <v>0</v>
      </c>
      <c r="AX32">
        <v>176</v>
      </c>
      <c r="AY32">
        <v>5174</v>
      </c>
      <c r="AZ32">
        <v>234</v>
      </c>
      <c r="BA32">
        <v>218</v>
      </c>
      <c r="BB32">
        <v>97</v>
      </c>
      <c r="BC32">
        <v>11727</v>
      </c>
      <c r="BD32">
        <v>2652</v>
      </c>
      <c r="BE32">
        <v>5768</v>
      </c>
      <c r="BF32">
        <v>931</v>
      </c>
      <c r="BG32">
        <v>762</v>
      </c>
      <c r="BH32">
        <v>31164</v>
      </c>
      <c r="BI32">
        <v>32104</v>
      </c>
      <c r="BJ32">
        <v>2658</v>
      </c>
      <c r="BK32">
        <v>731</v>
      </c>
      <c r="BL32">
        <v>186</v>
      </c>
      <c r="BM32">
        <v>1076</v>
      </c>
      <c r="BN32">
        <v>131</v>
      </c>
      <c r="BO32">
        <v>994</v>
      </c>
      <c r="BP32">
        <v>4741</v>
      </c>
      <c r="BQ32">
        <v>3249</v>
      </c>
      <c r="BR32">
        <v>1743</v>
      </c>
      <c r="BS32">
        <v>92</v>
      </c>
      <c r="BT32">
        <v>29773</v>
      </c>
      <c r="BU32">
        <v>1409</v>
      </c>
      <c r="BV32">
        <v>607409</v>
      </c>
      <c r="BW32" t="s">
        <v>198</v>
      </c>
      <c r="BX32">
        <v>607411</v>
      </c>
      <c r="BY32">
        <v>404629</v>
      </c>
      <c r="BZ32" t="s">
        <v>198</v>
      </c>
      <c r="CA32">
        <v>3964</v>
      </c>
      <c r="CB32" t="s">
        <v>198</v>
      </c>
      <c r="CC32" t="s">
        <v>198</v>
      </c>
      <c r="CD32">
        <v>2556</v>
      </c>
      <c r="CE32">
        <v>151496</v>
      </c>
      <c r="CF32">
        <v>-178233</v>
      </c>
      <c r="CG32" t="s">
        <v>198</v>
      </c>
      <c r="CH32" t="s">
        <v>198</v>
      </c>
      <c r="CI32" t="s">
        <v>198</v>
      </c>
      <c r="CJ32" t="s">
        <v>198</v>
      </c>
      <c r="CK32" t="s">
        <v>198</v>
      </c>
      <c r="CL32" t="s">
        <v>198</v>
      </c>
      <c r="CM32" t="s">
        <v>198</v>
      </c>
      <c r="CN32" t="s">
        <v>198</v>
      </c>
      <c r="CO32" t="s">
        <v>198</v>
      </c>
      <c r="CP32" t="s">
        <v>198</v>
      </c>
      <c r="CQ32" t="s">
        <v>198</v>
      </c>
      <c r="CR32" t="s">
        <v>198</v>
      </c>
      <c r="CS32">
        <v>384412</v>
      </c>
      <c r="CT32">
        <v>0</v>
      </c>
      <c r="CU32">
        <v>384412</v>
      </c>
      <c r="CV32">
        <v>991823</v>
      </c>
      <c r="CX32" s="89">
        <f t="shared" si="3"/>
        <v>1170056</v>
      </c>
      <c r="CY32" s="92">
        <f t="shared" si="4"/>
        <v>15.232860649404815</v>
      </c>
      <c r="CZ32" s="92">
        <f t="shared" si="5"/>
        <v>2.2851043027000415</v>
      </c>
    </row>
    <row r="33" spans="1:104" x14ac:dyDescent="0.4">
      <c r="A33" t="s">
        <v>223</v>
      </c>
      <c r="B33" t="s">
        <v>124</v>
      </c>
      <c r="C33">
        <v>2014</v>
      </c>
      <c r="D33">
        <v>90</v>
      </c>
      <c r="E33">
        <v>26</v>
      </c>
      <c r="F33">
        <v>1378</v>
      </c>
      <c r="G33">
        <v>175</v>
      </c>
      <c r="H33">
        <v>184</v>
      </c>
      <c r="I33">
        <v>40709</v>
      </c>
      <c r="J33">
        <v>869</v>
      </c>
      <c r="K33">
        <v>1344</v>
      </c>
      <c r="L33">
        <v>884</v>
      </c>
      <c r="M33">
        <v>2828</v>
      </c>
      <c r="N33">
        <v>9027</v>
      </c>
      <c r="O33">
        <v>5149</v>
      </c>
      <c r="P33">
        <v>2334</v>
      </c>
      <c r="Q33">
        <v>23099</v>
      </c>
      <c r="R33">
        <v>3923</v>
      </c>
      <c r="S33">
        <v>6813</v>
      </c>
      <c r="T33">
        <v>5434</v>
      </c>
      <c r="U33">
        <v>19194</v>
      </c>
      <c r="V33">
        <v>629</v>
      </c>
      <c r="W33">
        <v>219</v>
      </c>
      <c r="X33">
        <v>2651</v>
      </c>
      <c r="Y33">
        <v>682</v>
      </c>
      <c r="Z33">
        <v>368</v>
      </c>
      <c r="AA33">
        <v>13031</v>
      </c>
      <c r="AB33">
        <v>17917</v>
      </c>
      <c r="AC33">
        <v>6771</v>
      </c>
      <c r="AD33">
        <v>2167</v>
      </c>
      <c r="AE33">
        <v>1924</v>
      </c>
      <c r="AF33">
        <v>324</v>
      </c>
      <c r="AG33">
        <v>4036</v>
      </c>
      <c r="AH33">
        <v>16</v>
      </c>
      <c r="AI33">
        <v>10</v>
      </c>
      <c r="AJ33">
        <v>1</v>
      </c>
      <c r="AK33">
        <v>1823</v>
      </c>
      <c r="AL33">
        <v>48</v>
      </c>
      <c r="AM33">
        <v>117</v>
      </c>
      <c r="AN33">
        <v>2926</v>
      </c>
      <c r="AO33">
        <v>155</v>
      </c>
      <c r="AP33">
        <v>756</v>
      </c>
      <c r="AQ33">
        <v>72</v>
      </c>
      <c r="AR33">
        <v>1888</v>
      </c>
      <c r="AS33">
        <v>264</v>
      </c>
      <c r="AT33">
        <v>76</v>
      </c>
      <c r="AU33">
        <v>108</v>
      </c>
      <c r="AV33">
        <v>505</v>
      </c>
      <c r="AW33">
        <v>1</v>
      </c>
      <c r="AX33">
        <v>1087</v>
      </c>
      <c r="AY33">
        <v>724</v>
      </c>
      <c r="AZ33">
        <v>819</v>
      </c>
      <c r="BA33">
        <v>121</v>
      </c>
      <c r="BB33">
        <v>275</v>
      </c>
      <c r="BC33">
        <v>4728</v>
      </c>
      <c r="BD33">
        <v>246</v>
      </c>
      <c r="BE33">
        <v>1994</v>
      </c>
      <c r="BF33">
        <v>314</v>
      </c>
      <c r="BG33">
        <v>830</v>
      </c>
      <c r="BH33">
        <v>7029</v>
      </c>
      <c r="BI33">
        <v>2866</v>
      </c>
      <c r="BJ33">
        <v>1277</v>
      </c>
      <c r="BK33">
        <v>643</v>
      </c>
      <c r="BL33">
        <v>53</v>
      </c>
      <c r="BM33">
        <v>272</v>
      </c>
      <c r="BN33">
        <v>166</v>
      </c>
      <c r="BO33">
        <v>7774</v>
      </c>
      <c r="BP33">
        <v>6850</v>
      </c>
      <c r="BQ33">
        <v>1812</v>
      </c>
      <c r="BR33">
        <v>473</v>
      </c>
      <c r="BS33">
        <v>22</v>
      </c>
      <c r="BT33">
        <v>7986</v>
      </c>
      <c r="BU33">
        <v>1488</v>
      </c>
      <c r="BV33">
        <v>234808</v>
      </c>
      <c r="BW33" t="s">
        <v>198</v>
      </c>
      <c r="BX33">
        <v>234810</v>
      </c>
      <c r="BY33">
        <v>56909</v>
      </c>
      <c r="BZ33" t="s">
        <v>198</v>
      </c>
      <c r="CA33">
        <v>250</v>
      </c>
      <c r="CB33" t="s">
        <v>198</v>
      </c>
      <c r="CC33">
        <v>203</v>
      </c>
      <c r="CD33">
        <v>420</v>
      </c>
      <c r="CE33">
        <v>22987</v>
      </c>
      <c r="CF33">
        <v>-34524</v>
      </c>
      <c r="CG33" t="s">
        <v>198</v>
      </c>
      <c r="CH33" t="s">
        <v>198</v>
      </c>
      <c r="CI33" t="s">
        <v>198</v>
      </c>
      <c r="CJ33" t="s">
        <v>198</v>
      </c>
      <c r="CK33" t="s">
        <v>198</v>
      </c>
      <c r="CL33" t="s">
        <v>198</v>
      </c>
      <c r="CM33">
        <v>23</v>
      </c>
      <c r="CN33" t="s">
        <v>198</v>
      </c>
      <c r="CO33" t="s">
        <v>198</v>
      </c>
      <c r="CP33" t="s">
        <v>198</v>
      </c>
      <c r="CQ33" t="s">
        <v>198</v>
      </c>
      <c r="CR33" t="s">
        <v>198</v>
      </c>
      <c r="CS33">
        <v>46268</v>
      </c>
      <c r="CT33">
        <v>0</v>
      </c>
      <c r="CU33">
        <v>46268</v>
      </c>
      <c r="CV33">
        <v>281078</v>
      </c>
      <c r="CX33" s="89">
        <f t="shared" si="3"/>
        <v>315602</v>
      </c>
      <c r="CY33" s="92">
        <f t="shared" si="4"/>
        <v>10.939094175575567</v>
      </c>
      <c r="CZ33" s="92">
        <f t="shared" si="5"/>
        <v>3.6555535136025754</v>
      </c>
    </row>
    <row r="34" spans="1:104" x14ac:dyDescent="0.4">
      <c r="A34" t="s">
        <v>224</v>
      </c>
      <c r="B34" t="s">
        <v>125</v>
      </c>
      <c r="C34">
        <v>3181</v>
      </c>
      <c r="D34">
        <v>53</v>
      </c>
      <c r="E34">
        <v>73</v>
      </c>
      <c r="F34">
        <v>97</v>
      </c>
      <c r="G34" t="s">
        <v>198</v>
      </c>
      <c r="H34">
        <v>1433</v>
      </c>
      <c r="I34">
        <v>14</v>
      </c>
      <c r="J34">
        <v>368</v>
      </c>
      <c r="K34">
        <v>364</v>
      </c>
      <c r="L34">
        <v>1127</v>
      </c>
      <c r="M34">
        <v>877</v>
      </c>
      <c r="N34">
        <v>2348</v>
      </c>
      <c r="O34">
        <v>4699</v>
      </c>
      <c r="P34">
        <v>2377</v>
      </c>
      <c r="Q34">
        <v>657</v>
      </c>
      <c r="R34">
        <v>81</v>
      </c>
      <c r="S34">
        <v>517</v>
      </c>
      <c r="T34">
        <v>1573</v>
      </c>
      <c r="U34">
        <v>4598</v>
      </c>
      <c r="V34">
        <v>304</v>
      </c>
      <c r="W34">
        <v>89</v>
      </c>
      <c r="X34">
        <v>1831</v>
      </c>
      <c r="Y34">
        <v>169</v>
      </c>
      <c r="Z34">
        <v>91</v>
      </c>
      <c r="AA34">
        <v>4620</v>
      </c>
      <c r="AB34">
        <v>1021</v>
      </c>
      <c r="AC34">
        <v>22694</v>
      </c>
      <c r="AD34">
        <v>982</v>
      </c>
      <c r="AE34">
        <v>367</v>
      </c>
      <c r="AF34">
        <v>26</v>
      </c>
      <c r="AG34">
        <v>9362</v>
      </c>
      <c r="AH34">
        <v>54</v>
      </c>
      <c r="AI34" t="s">
        <v>198</v>
      </c>
      <c r="AJ34" t="s">
        <v>198</v>
      </c>
      <c r="AK34">
        <v>32</v>
      </c>
      <c r="AL34" t="s">
        <v>198</v>
      </c>
      <c r="AM34">
        <v>5</v>
      </c>
      <c r="AN34" t="s">
        <v>198</v>
      </c>
      <c r="AO34" t="s">
        <v>198</v>
      </c>
      <c r="AP34">
        <v>2279</v>
      </c>
      <c r="AQ34">
        <v>12</v>
      </c>
      <c r="AR34">
        <v>436</v>
      </c>
      <c r="AS34" t="s">
        <v>198</v>
      </c>
      <c r="AT34">
        <v>68</v>
      </c>
      <c r="AU34">
        <v>87</v>
      </c>
      <c r="AV34">
        <v>69</v>
      </c>
      <c r="AW34">
        <v>7</v>
      </c>
      <c r="AX34" t="s">
        <v>198</v>
      </c>
      <c r="AY34" t="s">
        <v>198</v>
      </c>
      <c r="AZ34">
        <v>5039</v>
      </c>
      <c r="BA34" t="s">
        <v>198</v>
      </c>
      <c r="BB34" t="s">
        <v>198</v>
      </c>
      <c r="BC34" t="s">
        <v>198</v>
      </c>
      <c r="BD34" t="s">
        <v>198</v>
      </c>
      <c r="BE34">
        <v>47</v>
      </c>
      <c r="BF34">
        <v>8</v>
      </c>
      <c r="BG34" t="s">
        <v>198</v>
      </c>
      <c r="BH34">
        <v>308</v>
      </c>
      <c r="BI34">
        <v>22</v>
      </c>
      <c r="BJ34" t="s">
        <v>198</v>
      </c>
      <c r="BK34" t="s">
        <v>198</v>
      </c>
      <c r="BL34" t="s">
        <v>198</v>
      </c>
      <c r="BM34">
        <v>63</v>
      </c>
      <c r="BN34">
        <v>0</v>
      </c>
      <c r="BO34">
        <v>3</v>
      </c>
      <c r="BP34">
        <v>24</v>
      </c>
      <c r="BQ34">
        <v>0</v>
      </c>
      <c r="BR34" t="s">
        <v>198</v>
      </c>
      <c r="BS34">
        <v>1</v>
      </c>
      <c r="BT34">
        <v>21</v>
      </c>
      <c r="BU34" t="s">
        <v>198</v>
      </c>
      <c r="BV34">
        <v>74578</v>
      </c>
      <c r="BW34" t="s">
        <v>198</v>
      </c>
      <c r="BX34">
        <v>74574</v>
      </c>
      <c r="BY34" t="s">
        <v>198</v>
      </c>
      <c r="BZ34" t="s">
        <v>198</v>
      </c>
      <c r="CA34" t="s">
        <v>198</v>
      </c>
      <c r="CB34" t="s">
        <v>198</v>
      </c>
      <c r="CC34" t="s">
        <v>198</v>
      </c>
      <c r="CD34" t="s">
        <v>198</v>
      </c>
      <c r="CE34">
        <v>922</v>
      </c>
      <c r="CF34">
        <v>28773</v>
      </c>
      <c r="CG34" t="s">
        <v>198</v>
      </c>
      <c r="CH34" t="s">
        <v>198</v>
      </c>
      <c r="CI34" t="s">
        <v>198</v>
      </c>
      <c r="CJ34" t="s">
        <v>198</v>
      </c>
      <c r="CK34" t="s">
        <v>198</v>
      </c>
      <c r="CL34" t="s">
        <v>198</v>
      </c>
      <c r="CM34" t="s">
        <v>198</v>
      </c>
      <c r="CN34" t="s">
        <v>198</v>
      </c>
      <c r="CO34" t="s">
        <v>198</v>
      </c>
      <c r="CP34" t="s">
        <v>198</v>
      </c>
      <c r="CQ34" t="s">
        <v>198</v>
      </c>
      <c r="CR34" t="s">
        <v>198</v>
      </c>
      <c r="CS34">
        <v>29695</v>
      </c>
      <c r="CT34">
        <v>0</v>
      </c>
      <c r="CU34">
        <v>29695</v>
      </c>
      <c r="CV34">
        <v>104268</v>
      </c>
      <c r="CX34" s="89">
        <f t="shared" si="3"/>
        <v>75495</v>
      </c>
      <c r="CY34" s="92">
        <f t="shared" si="4"/>
        <v>-38.11245777866084</v>
      </c>
      <c r="CZ34" s="92">
        <f t="shared" si="5"/>
        <v>-39.333730710643088</v>
      </c>
    </row>
    <row r="35" spans="1:104" x14ac:dyDescent="0.4">
      <c r="A35" t="s">
        <v>225</v>
      </c>
      <c r="B35" t="s">
        <v>129</v>
      </c>
      <c r="C35" t="s">
        <v>198</v>
      </c>
      <c r="D35" t="s">
        <v>198</v>
      </c>
      <c r="E35" t="s">
        <v>198</v>
      </c>
      <c r="F35" t="s">
        <v>198</v>
      </c>
      <c r="G35" t="s">
        <v>198</v>
      </c>
      <c r="H35" t="s">
        <v>198</v>
      </c>
      <c r="I35" t="s">
        <v>198</v>
      </c>
      <c r="J35" t="s">
        <v>198</v>
      </c>
      <c r="K35" t="s">
        <v>198</v>
      </c>
      <c r="L35" t="s">
        <v>198</v>
      </c>
      <c r="M35" t="s">
        <v>198</v>
      </c>
      <c r="N35" t="s">
        <v>198</v>
      </c>
      <c r="O35" t="s">
        <v>198</v>
      </c>
      <c r="P35" t="s">
        <v>198</v>
      </c>
      <c r="Q35" t="s">
        <v>198</v>
      </c>
      <c r="R35" t="s">
        <v>198</v>
      </c>
      <c r="S35" t="s">
        <v>198</v>
      </c>
      <c r="T35" t="s">
        <v>198</v>
      </c>
      <c r="U35" t="s">
        <v>198</v>
      </c>
      <c r="V35" t="s">
        <v>198</v>
      </c>
      <c r="W35" t="s">
        <v>198</v>
      </c>
      <c r="X35" t="s">
        <v>198</v>
      </c>
      <c r="Y35" t="s">
        <v>198</v>
      </c>
      <c r="Z35" t="s">
        <v>198</v>
      </c>
      <c r="AA35" t="s">
        <v>198</v>
      </c>
      <c r="AB35" t="s">
        <v>198</v>
      </c>
      <c r="AC35" t="s">
        <v>198</v>
      </c>
      <c r="AD35">
        <v>550</v>
      </c>
      <c r="AE35" t="s">
        <v>198</v>
      </c>
      <c r="AF35">
        <v>380</v>
      </c>
      <c r="AG35">
        <v>626</v>
      </c>
      <c r="AH35" t="s">
        <v>198</v>
      </c>
      <c r="AI35" t="s">
        <v>198</v>
      </c>
      <c r="AJ35" t="s">
        <v>198</v>
      </c>
      <c r="AK35" t="s">
        <v>198</v>
      </c>
      <c r="AL35" t="s">
        <v>198</v>
      </c>
      <c r="AM35" t="s">
        <v>198</v>
      </c>
      <c r="AN35" t="s">
        <v>198</v>
      </c>
      <c r="AO35" t="s">
        <v>198</v>
      </c>
      <c r="AP35" t="s">
        <v>198</v>
      </c>
      <c r="AQ35" t="s">
        <v>198</v>
      </c>
      <c r="AR35" t="s">
        <v>198</v>
      </c>
      <c r="AS35" t="s">
        <v>198</v>
      </c>
      <c r="AT35" t="s">
        <v>198</v>
      </c>
      <c r="AU35" t="s">
        <v>198</v>
      </c>
      <c r="AV35" t="s">
        <v>198</v>
      </c>
      <c r="AW35" t="s">
        <v>198</v>
      </c>
      <c r="AX35" t="s">
        <v>198</v>
      </c>
      <c r="AY35" t="s">
        <v>198</v>
      </c>
      <c r="AZ35" t="s">
        <v>198</v>
      </c>
      <c r="BA35" t="s">
        <v>198</v>
      </c>
      <c r="BB35" t="s">
        <v>198</v>
      </c>
      <c r="BC35" t="s">
        <v>198</v>
      </c>
      <c r="BD35" t="s">
        <v>198</v>
      </c>
      <c r="BE35" t="s">
        <v>198</v>
      </c>
      <c r="BF35" t="s">
        <v>198</v>
      </c>
      <c r="BG35" t="s">
        <v>198</v>
      </c>
      <c r="BH35" t="s">
        <v>198</v>
      </c>
      <c r="BI35" t="s">
        <v>198</v>
      </c>
      <c r="BJ35" t="s">
        <v>198</v>
      </c>
      <c r="BK35" t="s">
        <v>198</v>
      </c>
      <c r="BL35" t="s">
        <v>198</v>
      </c>
      <c r="BM35" t="s">
        <v>198</v>
      </c>
      <c r="BN35" t="s">
        <v>198</v>
      </c>
      <c r="BO35" t="s">
        <v>198</v>
      </c>
      <c r="BP35" t="s">
        <v>198</v>
      </c>
      <c r="BQ35" t="s">
        <v>198</v>
      </c>
      <c r="BR35" t="s">
        <v>198</v>
      </c>
      <c r="BS35" t="s">
        <v>198</v>
      </c>
      <c r="BT35" t="s">
        <v>198</v>
      </c>
      <c r="BU35" t="s">
        <v>198</v>
      </c>
      <c r="BV35">
        <v>1556</v>
      </c>
      <c r="BW35" t="s">
        <v>198</v>
      </c>
      <c r="BX35">
        <v>1556</v>
      </c>
      <c r="BY35">
        <v>1966</v>
      </c>
      <c r="BZ35" t="s">
        <v>198</v>
      </c>
      <c r="CA35" t="s">
        <v>198</v>
      </c>
      <c r="CB35" t="s">
        <v>198</v>
      </c>
      <c r="CC35" t="s">
        <v>198</v>
      </c>
      <c r="CD35" t="s">
        <v>198</v>
      </c>
      <c r="CE35" t="s">
        <v>198</v>
      </c>
      <c r="CF35" t="s">
        <v>198</v>
      </c>
      <c r="CG35" t="s">
        <v>198</v>
      </c>
      <c r="CH35" t="s">
        <v>198</v>
      </c>
      <c r="CI35" t="s">
        <v>198</v>
      </c>
      <c r="CJ35" t="s">
        <v>198</v>
      </c>
      <c r="CK35" t="s">
        <v>198</v>
      </c>
      <c r="CL35" t="s">
        <v>198</v>
      </c>
      <c r="CM35" t="s">
        <v>198</v>
      </c>
      <c r="CN35" t="s">
        <v>198</v>
      </c>
      <c r="CO35" t="s">
        <v>198</v>
      </c>
      <c r="CP35" t="s">
        <v>198</v>
      </c>
      <c r="CQ35" t="s">
        <v>198</v>
      </c>
      <c r="CR35" t="s">
        <v>198</v>
      </c>
      <c r="CS35">
        <v>1966</v>
      </c>
      <c r="CT35">
        <v>0</v>
      </c>
      <c r="CU35">
        <v>1966</v>
      </c>
      <c r="CV35">
        <v>3521</v>
      </c>
      <c r="CX35" s="89" t="e">
        <f t="shared" si="3"/>
        <v>#VALUE!</v>
      </c>
      <c r="CY35" s="92" t="e">
        <f t="shared" si="4"/>
        <v>#VALUE!</v>
      </c>
      <c r="CZ35" s="92" t="e">
        <f t="shared" si="5"/>
        <v>#VALUE!</v>
      </c>
    </row>
    <row r="36" spans="1:104" x14ac:dyDescent="0.4">
      <c r="A36" t="s">
        <v>226</v>
      </c>
      <c r="B36" t="s">
        <v>130</v>
      </c>
      <c r="C36" t="s">
        <v>198</v>
      </c>
      <c r="D36">
        <v>0</v>
      </c>
      <c r="E36">
        <v>1</v>
      </c>
      <c r="F36">
        <v>18</v>
      </c>
      <c r="G36">
        <v>96</v>
      </c>
      <c r="H36">
        <v>1027</v>
      </c>
      <c r="I36">
        <v>642</v>
      </c>
      <c r="J36">
        <v>265</v>
      </c>
      <c r="K36">
        <v>334</v>
      </c>
      <c r="L36">
        <v>226</v>
      </c>
      <c r="M36">
        <v>698</v>
      </c>
      <c r="N36">
        <v>613</v>
      </c>
      <c r="O36">
        <v>336</v>
      </c>
      <c r="P36">
        <v>47</v>
      </c>
      <c r="Q36">
        <v>226</v>
      </c>
      <c r="R36">
        <v>208</v>
      </c>
      <c r="S36">
        <v>215</v>
      </c>
      <c r="T36">
        <v>301</v>
      </c>
      <c r="U36">
        <v>721</v>
      </c>
      <c r="V36">
        <v>55</v>
      </c>
      <c r="W36">
        <v>25</v>
      </c>
      <c r="X36">
        <v>275</v>
      </c>
      <c r="Y36">
        <v>508</v>
      </c>
      <c r="Z36">
        <v>94</v>
      </c>
      <c r="AA36">
        <v>351</v>
      </c>
      <c r="AB36">
        <v>447</v>
      </c>
      <c r="AC36">
        <v>2864</v>
      </c>
      <c r="AD36">
        <v>78</v>
      </c>
      <c r="AE36">
        <v>53</v>
      </c>
      <c r="AF36">
        <v>186</v>
      </c>
      <c r="AG36">
        <v>424</v>
      </c>
      <c r="AH36">
        <v>2</v>
      </c>
      <c r="AI36">
        <v>6</v>
      </c>
      <c r="AJ36">
        <v>79</v>
      </c>
      <c r="AK36">
        <v>1554</v>
      </c>
      <c r="AL36">
        <v>19</v>
      </c>
      <c r="AM36">
        <v>2</v>
      </c>
      <c r="AN36">
        <v>1018</v>
      </c>
      <c r="AO36">
        <v>59</v>
      </c>
      <c r="AP36">
        <v>1254</v>
      </c>
      <c r="AQ36">
        <v>422</v>
      </c>
      <c r="AR36">
        <v>675</v>
      </c>
      <c r="AS36">
        <v>921</v>
      </c>
      <c r="AT36">
        <v>4162</v>
      </c>
      <c r="AU36">
        <v>2193</v>
      </c>
      <c r="AV36">
        <v>989</v>
      </c>
      <c r="AW36">
        <v>118</v>
      </c>
      <c r="AX36">
        <v>1</v>
      </c>
      <c r="AY36">
        <v>2311</v>
      </c>
      <c r="AZ36">
        <v>485</v>
      </c>
      <c r="BA36">
        <v>786</v>
      </c>
      <c r="BB36">
        <v>1551</v>
      </c>
      <c r="BC36">
        <v>4592</v>
      </c>
      <c r="BD36">
        <v>220</v>
      </c>
      <c r="BE36">
        <v>3416</v>
      </c>
      <c r="BF36">
        <v>465</v>
      </c>
      <c r="BG36">
        <v>897</v>
      </c>
      <c r="BH36">
        <v>1704</v>
      </c>
      <c r="BI36">
        <v>212</v>
      </c>
      <c r="BJ36">
        <v>284</v>
      </c>
      <c r="BK36">
        <v>290</v>
      </c>
      <c r="BL36">
        <v>146</v>
      </c>
      <c r="BM36">
        <v>447</v>
      </c>
      <c r="BN36">
        <v>230</v>
      </c>
      <c r="BO36">
        <v>609</v>
      </c>
      <c r="BP36">
        <v>608</v>
      </c>
      <c r="BQ36">
        <v>7724</v>
      </c>
      <c r="BR36">
        <v>1595</v>
      </c>
      <c r="BS36">
        <v>830</v>
      </c>
      <c r="BT36">
        <v>2747</v>
      </c>
      <c r="BU36">
        <v>63</v>
      </c>
      <c r="BV36">
        <v>57020</v>
      </c>
      <c r="BW36" t="s">
        <v>198</v>
      </c>
      <c r="BX36">
        <v>57022</v>
      </c>
      <c r="BY36">
        <v>75737</v>
      </c>
      <c r="BZ36" t="s">
        <v>198</v>
      </c>
      <c r="CA36" t="s">
        <v>198</v>
      </c>
      <c r="CB36" t="s">
        <v>198</v>
      </c>
      <c r="CC36" t="s">
        <v>198</v>
      </c>
      <c r="CD36" t="s">
        <v>198</v>
      </c>
      <c r="CE36">
        <v>26538</v>
      </c>
      <c r="CF36">
        <v>-22545</v>
      </c>
      <c r="CG36" t="s">
        <v>198</v>
      </c>
      <c r="CH36" t="s">
        <v>198</v>
      </c>
      <c r="CI36" t="s">
        <v>198</v>
      </c>
      <c r="CJ36" t="s">
        <v>198</v>
      </c>
      <c r="CK36" t="s">
        <v>198</v>
      </c>
      <c r="CL36" t="s">
        <v>198</v>
      </c>
      <c r="CM36" t="s">
        <v>198</v>
      </c>
      <c r="CN36" t="s">
        <v>198</v>
      </c>
      <c r="CO36" t="s">
        <v>198</v>
      </c>
      <c r="CP36" t="s">
        <v>198</v>
      </c>
      <c r="CQ36" t="s">
        <v>198</v>
      </c>
      <c r="CR36" t="s">
        <v>198</v>
      </c>
      <c r="CS36">
        <v>79730</v>
      </c>
      <c r="CT36">
        <v>0</v>
      </c>
      <c r="CU36">
        <v>79730</v>
      </c>
      <c r="CV36">
        <v>136751</v>
      </c>
      <c r="CX36" s="89">
        <f t="shared" si="3"/>
        <v>159296</v>
      </c>
      <c r="CY36" s="92">
        <f t="shared" si="4"/>
        <v>14.152897750100442</v>
      </c>
      <c r="CZ36" s="92">
        <f t="shared" si="5"/>
        <v>-2.5066542788268382</v>
      </c>
    </row>
    <row r="37" spans="1:104" x14ac:dyDescent="0.4">
      <c r="A37" t="s">
        <v>227</v>
      </c>
      <c r="B37" t="s">
        <v>131</v>
      </c>
      <c r="C37">
        <v>0</v>
      </c>
      <c r="D37" t="s">
        <v>198</v>
      </c>
      <c r="E37" t="s">
        <v>198</v>
      </c>
      <c r="F37" t="s">
        <v>198</v>
      </c>
      <c r="G37" t="s">
        <v>198</v>
      </c>
      <c r="H37">
        <v>188</v>
      </c>
      <c r="I37">
        <v>3</v>
      </c>
      <c r="J37" t="s">
        <v>198</v>
      </c>
      <c r="K37" t="s">
        <v>198</v>
      </c>
      <c r="L37" t="s">
        <v>198</v>
      </c>
      <c r="M37" t="s">
        <v>198</v>
      </c>
      <c r="N37" t="s">
        <v>198</v>
      </c>
      <c r="O37" t="s">
        <v>198</v>
      </c>
      <c r="P37" t="s">
        <v>198</v>
      </c>
      <c r="Q37" t="s">
        <v>198</v>
      </c>
      <c r="R37" t="s">
        <v>198</v>
      </c>
      <c r="S37" t="s">
        <v>198</v>
      </c>
      <c r="T37">
        <v>1</v>
      </c>
      <c r="U37" t="s">
        <v>198</v>
      </c>
      <c r="V37" t="s">
        <v>198</v>
      </c>
      <c r="W37" t="s">
        <v>198</v>
      </c>
      <c r="X37" t="s">
        <v>198</v>
      </c>
      <c r="Y37">
        <v>4</v>
      </c>
      <c r="Z37" t="s">
        <v>198</v>
      </c>
      <c r="AA37" t="s">
        <v>198</v>
      </c>
      <c r="AB37">
        <v>0</v>
      </c>
      <c r="AC37">
        <v>39</v>
      </c>
      <c r="AD37">
        <v>2</v>
      </c>
      <c r="AE37">
        <v>6</v>
      </c>
      <c r="AF37" t="s">
        <v>198</v>
      </c>
      <c r="AG37">
        <v>26</v>
      </c>
      <c r="AH37" t="s">
        <v>198</v>
      </c>
      <c r="AI37">
        <v>27</v>
      </c>
      <c r="AJ37" t="s">
        <v>198</v>
      </c>
      <c r="AK37">
        <v>2480</v>
      </c>
      <c r="AL37" t="s">
        <v>198</v>
      </c>
      <c r="AM37">
        <v>0</v>
      </c>
      <c r="AN37">
        <v>2</v>
      </c>
      <c r="AO37">
        <v>11</v>
      </c>
      <c r="AP37" t="s">
        <v>198</v>
      </c>
      <c r="AQ37" t="s">
        <v>198</v>
      </c>
      <c r="AR37">
        <v>96</v>
      </c>
      <c r="AS37">
        <v>1</v>
      </c>
      <c r="AT37">
        <v>2</v>
      </c>
      <c r="AU37" t="s">
        <v>198</v>
      </c>
      <c r="AV37">
        <v>63</v>
      </c>
      <c r="AW37" t="s">
        <v>198</v>
      </c>
      <c r="AX37" t="s">
        <v>198</v>
      </c>
      <c r="AY37" t="s">
        <v>198</v>
      </c>
      <c r="AZ37">
        <v>4</v>
      </c>
      <c r="BA37">
        <v>26</v>
      </c>
      <c r="BB37">
        <v>12</v>
      </c>
      <c r="BC37">
        <v>222</v>
      </c>
      <c r="BD37">
        <v>1</v>
      </c>
      <c r="BE37">
        <v>80</v>
      </c>
      <c r="BF37" t="s">
        <v>198</v>
      </c>
      <c r="BG37" t="s">
        <v>198</v>
      </c>
      <c r="BH37">
        <v>15</v>
      </c>
      <c r="BI37">
        <v>9</v>
      </c>
      <c r="BJ37" t="s">
        <v>198</v>
      </c>
      <c r="BK37" t="s">
        <v>198</v>
      </c>
      <c r="BL37" t="s">
        <v>198</v>
      </c>
      <c r="BM37" t="s">
        <v>198</v>
      </c>
      <c r="BN37" t="s">
        <v>198</v>
      </c>
      <c r="BO37" t="s">
        <v>198</v>
      </c>
      <c r="BP37">
        <v>4</v>
      </c>
      <c r="BQ37">
        <v>217</v>
      </c>
      <c r="BR37">
        <v>33</v>
      </c>
      <c r="BS37">
        <v>290</v>
      </c>
      <c r="BT37">
        <v>250</v>
      </c>
      <c r="BU37" t="s">
        <v>198</v>
      </c>
      <c r="BV37">
        <v>4114</v>
      </c>
      <c r="BW37" t="s">
        <v>198</v>
      </c>
      <c r="BX37">
        <v>4114</v>
      </c>
      <c r="BY37">
        <v>1036</v>
      </c>
      <c r="BZ37" t="s">
        <v>198</v>
      </c>
      <c r="CA37" t="s">
        <v>198</v>
      </c>
      <c r="CB37" t="s">
        <v>198</v>
      </c>
      <c r="CC37" t="s">
        <v>198</v>
      </c>
      <c r="CD37" t="s">
        <v>198</v>
      </c>
      <c r="CE37">
        <v>1244</v>
      </c>
      <c r="CF37">
        <v>-292</v>
      </c>
      <c r="CG37" t="s">
        <v>198</v>
      </c>
      <c r="CH37" t="s">
        <v>198</v>
      </c>
      <c r="CI37" t="s">
        <v>198</v>
      </c>
      <c r="CJ37" t="s">
        <v>198</v>
      </c>
      <c r="CK37" t="s">
        <v>198</v>
      </c>
      <c r="CL37" t="s">
        <v>198</v>
      </c>
      <c r="CM37" t="s">
        <v>198</v>
      </c>
      <c r="CN37" t="s">
        <v>198</v>
      </c>
      <c r="CO37" t="s">
        <v>198</v>
      </c>
      <c r="CP37" t="s">
        <v>198</v>
      </c>
      <c r="CQ37" t="s">
        <v>198</v>
      </c>
      <c r="CR37" t="s">
        <v>198</v>
      </c>
      <c r="CS37">
        <v>1988</v>
      </c>
      <c r="CT37">
        <v>0</v>
      </c>
      <c r="CU37">
        <v>1988</v>
      </c>
      <c r="CV37">
        <v>6102</v>
      </c>
      <c r="CX37" s="89">
        <f t="shared" si="3"/>
        <v>6394</v>
      </c>
      <c r="CY37" s="92">
        <f t="shared" si="4"/>
        <v>4.5667813575226779</v>
      </c>
      <c r="CZ37" s="92">
        <f t="shared" si="5"/>
        <v>-14.888958398498593</v>
      </c>
    </row>
    <row r="38" spans="1:104" x14ac:dyDescent="0.4">
      <c r="A38" t="s">
        <v>228</v>
      </c>
      <c r="B38" t="s">
        <v>132</v>
      </c>
      <c r="C38" t="s">
        <v>198</v>
      </c>
      <c r="D38" t="s">
        <v>198</v>
      </c>
      <c r="E38" t="s">
        <v>198</v>
      </c>
      <c r="F38" t="s">
        <v>198</v>
      </c>
      <c r="G38" t="s">
        <v>198</v>
      </c>
      <c r="H38">
        <v>4</v>
      </c>
      <c r="I38">
        <v>2</v>
      </c>
      <c r="J38" t="s">
        <v>198</v>
      </c>
      <c r="K38" t="s">
        <v>198</v>
      </c>
      <c r="L38" t="s">
        <v>198</v>
      </c>
      <c r="M38" t="s">
        <v>198</v>
      </c>
      <c r="N38">
        <v>1</v>
      </c>
      <c r="O38" t="s">
        <v>198</v>
      </c>
      <c r="P38" t="s">
        <v>198</v>
      </c>
      <c r="Q38" t="s">
        <v>198</v>
      </c>
      <c r="R38" t="s">
        <v>198</v>
      </c>
      <c r="S38" t="s">
        <v>198</v>
      </c>
      <c r="T38" t="s">
        <v>198</v>
      </c>
      <c r="U38" t="s">
        <v>198</v>
      </c>
      <c r="V38" t="s">
        <v>198</v>
      </c>
      <c r="W38" t="s">
        <v>198</v>
      </c>
      <c r="X38" t="s">
        <v>198</v>
      </c>
      <c r="Y38" t="s">
        <v>198</v>
      </c>
      <c r="Z38" t="s">
        <v>198</v>
      </c>
      <c r="AA38">
        <v>3</v>
      </c>
      <c r="AB38" t="s">
        <v>198</v>
      </c>
      <c r="AC38">
        <v>4</v>
      </c>
      <c r="AD38">
        <v>1</v>
      </c>
      <c r="AE38" t="s">
        <v>198</v>
      </c>
      <c r="AF38" t="s">
        <v>198</v>
      </c>
      <c r="AG38" t="s">
        <v>198</v>
      </c>
      <c r="AH38" t="s">
        <v>198</v>
      </c>
      <c r="AI38" t="s">
        <v>198</v>
      </c>
      <c r="AJ38" t="s">
        <v>198</v>
      </c>
      <c r="AK38" t="s">
        <v>198</v>
      </c>
      <c r="AL38" t="s">
        <v>198</v>
      </c>
      <c r="AM38" t="s">
        <v>198</v>
      </c>
      <c r="AN38" t="s">
        <v>198</v>
      </c>
      <c r="AO38" t="s">
        <v>198</v>
      </c>
      <c r="AP38" t="s">
        <v>198</v>
      </c>
      <c r="AQ38" t="s">
        <v>198</v>
      </c>
      <c r="AR38">
        <v>1</v>
      </c>
      <c r="AS38" t="s">
        <v>198</v>
      </c>
      <c r="AT38" t="s">
        <v>198</v>
      </c>
      <c r="AU38" t="s">
        <v>198</v>
      </c>
      <c r="AV38" t="s">
        <v>198</v>
      </c>
      <c r="AW38" t="s">
        <v>198</v>
      </c>
      <c r="AX38" t="s">
        <v>198</v>
      </c>
      <c r="AY38" t="s">
        <v>198</v>
      </c>
      <c r="AZ38">
        <v>0</v>
      </c>
      <c r="BA38" t="s">
        <v>198</v>
      </c>
      <c r="BB38" t="s">
        <v>198</v>
      </c>
      <c r="BC38">
        <v>558</v>
      </c>
      <c r="BD38">
        <v>29</v>
      </c>
      <c r="BE38">
        <v>5</v>
      </c>
      <c r="BF38">
        <v>2</v>
      </c>
      <c r="BG38">
        <v>82</v>
      </c>
      <c r="BH38">
        <v>2</v>
      </c>
      <c r="BI38">
        <v>11</v>
      </c>
      <c r="BJ38" t="s">
        <v>198</v>
      </c>
      <c r="BK38">
        <v>1</v>
      </c>
      <c r="BL38">
        <v>0</v>
      </c>
      <c r="BM38" t="s">
        <v>198</v>
      </c>
      <c r="BN38" t="s">
        <v>198</v>
      </c>
      <c r="BO38" t="s">
        <v>198</v>
      </c>
      <c r="BP38">
        <v>6</v>
      </c>
      <c r="BQ38">
        <v>676</v>
      </c>
      <c r="BR38">
        <v>47</v>
      </c>
      <c r="BS38">
        <v>82</v>
      </c>
      <c r="BT38">
        <v>176</v>
      </c>
      <c r="BU38" t="s">
        <v>198</v>
      </c>
      <c r="BV38">
        <v>1693</v>
      </c>
      <c r="BW38" t="s">
        <v>198</v>
      </c>
      <c r="BX38">
        <v>1692</v>
      </c>
      <c r="BY38">
        <v>13117</v>
      </c>
      <c r="BZ38" t="s">
        <v>198</v>
      </c>
      <c r="CA38" t="s">
        <v>198</v>
      </c>
      <c r="CB38" t="s">
        <v>198</v>
      </c>
      <c r="CC38" t="s">
        <v>198</v>
      </c>
      <c r="CD38" t="s">
        <v>198</v>
      </c>
      <c r="CE38">
        <v>6436</v>
      </c>
      <c r="CF38">
        <v>12681</v>
      </c>
      <c r="CG38" t="s">
        <v>198</v>
      </c>
      <c r="CH38" t="s">
        <v>198</v>
      </c>
      <c r="CI38" t="s">
        <v>198</v>
      </c>
      <c r="CJ38" t="s">
        <v>198</v>
      </c>
      <c r="CK38" t="s">
        <v>198</v>
      </c>
      <c r="CL38" t="s">
        <v>198</v>
      </c>
      <c r="CM38" t="s">
        <v>198</v>
      </c>
      <c r="CN38" t="s">
        <v>198</v>
      </c>
      <c r="CO38" t="s">
        <v>198</v>
      </c>
      <c r="CP38" t="s">
        <v>198</v>
      </c>
      <c r="CQ38" t="s">
        <v>198</v>
      </c>
      <c r="CR38" t="s">
        <v>198</v>
      </c>
      <c r="CS38">
        <v>32234</v>
      </c>
      <c r="CT38">
        <v>0</v>
      </c>
      <c r="CU38">
        <v>32234</v>
      </c>
      <c r="CV38">
        <v>33927</v>
      </c>
      <c r="CX38" s="89">
        <f t="shared" si="3"/>
        <v>21246</v>
      </c>
      <c r="CY38" s="92">
        <f t="shared" si="4"/>
        <v>-59.68652922903135</v>
      </c>
      <c r="CZ38" s="92">
        <f t="shared" si="5"/>
        <v>-89.979290219335411</v>
      </c>
    </row>
    <row r="39" spans="1:104" x14ac:dyDescent="0.4">
      <c r="A39" t="s">
        <v>229</v>
      </c>
      <c r="B39" t="s">
        <v>133</v>
      </c>
      <c r="C39">
        <v>288</v>
      </c>
      <c r="D39" t="s">
        <v>198</v>
      </c>
      <c r="E39" t="s">
        <v>198</v>
      </c>
      <c r="F39">
        <v>0</v>
      </c>
      <c r="G39">
        <v>231</v>
      </c>
      <c r="H39" t="s">
        <v>198</v>
      </c>
      <c r="I39" t="s">
        <v>198</v>
      </c>
      <c r="J39">
        <v>51</v>
      </c>
      <c r="K39">
        <v>40</v>
      </c>
      <c r="L39">
        <v>33</v>
      </c>
      <c r="M39">
        <v>133</v>
      </c>
      <c r="N39">
        <v>76</v>
      </c>
      <c r="O39">
        <v>93</v>
      </c>
      <c r="P39">
        <v>20</v>
      </c>
      <c r="Q39">
        <v>85</v>
      </c>
      <c r="R39">
        <v>65</v>
      </c>
      <c r="S39">
        <v>44</v>
      </c>
      <c r="T39">
        <v>126</v>
      </c>
      <c r="U39">
        <v>87</v>
      </c>
      <c r="V39">
        <v>27</v>
      </c>
      <c r="W39">
        <v>10</v>
      </c>
      <c r="X39">
        <v>46</v>
      </c>
      <c r="Y39">
        <v>54</v>
      </c>
      <c r="Z39">
        <v>7</v>
      </c>
      <c r="AA39">
        <v>106</v>
      </c>
      <c r="AB39">
        <v>61</v>
      </c>
      <c r="AC39">
        <v>2566</v>
      </c>
      <c r="AD39">
        <v>945</v>
      </c>
      <c r="AE39">
        <v>2076</v>
      </c>
      <c r="AF39">
        <v>3375</v>
      </c>
      <c r="AG39">
        <v>5105</v>
      </c>
      <c r="AH39">
        <v>2</v>
      </c>
      <c r="AI39">
        <v>75</v>
      </c>
      <c r="AJ39">
        <v>91</v>
      </c>
      <c r="AK39">
        <v>3170</v>
      </c>
      <c r="AL39">
        <v>21</v>
      </c>
      <c r="AM39">
        <v>1</v>
      </c>
      <c r="AN39">
        <v>1132</v>
      </c>
      <c r="AO39">
        <v>69</v>
      </c>
      <c r="AP39">
        <v>258</v>
      </c>
      <c r="AQ39">
        <v>83</v>
      </c>
      <c r="AR39">
        <v>3</v>
      </c>
      <c r="AS39">
        <v>118</v>
      </c>
      <c r="AT39" t="s">
        <v>198</v>
      </c>
      <c r="AU39">
        <v>312</v>
      </c>
      <c r="AV39">
        <v>66</v>
      </c>
      <c r="AW39">
        <v>2</v>
      </c>
      <c r="AX39" t="s">
        <v>198</v>
      </c>
      <c r="AY39" t="s">
        <v>198</v>
      </c>
      <c r="AZ39">
        <v>90</v>
      </c>
      <c r="BA39">
        <v>56</v>
      </c>
      <c r="BB39">
        <v>30</v>
      </c>
      <c r="BC39">
        <v>968</v>
      </c>
      <c r="BD39">
        <v>2</v>
      </c>
      <c r="BE39">
        <v>207</v>
      </c>
      <c r="BF39">
        <v>56</v>
      </c>
      <c r="BG39">
        <v>25</v>
      </c>
      <c r="BH39">
        <v>123</v>
      </c>
      <c r="BI39">
        <v>94</v>
      </c>
      <c r="BJ39">
        <v>21</v>
      </c>
      <c r="BK39">
        <v>40</v>
      </c>
      <c r="BL39">
        <v>34</v>
      </c>
      <c r="BM39">
        <v>8</v>
      </c>
      <c r="BN39">
        <v>31</v>
      </c>
      <c r="BO39">
        <v>162</v>
      </c>
      <c r="BP39">
        <v>170</v>
      </c>
      <c r="BQ39">
        <v>3347</v>
      </c>
      <c r="BR39">
        <v>9</v>
      </c>
      <c r="BS39">
        <v>344</v>
      </c>
      <c r="BT39">
        <v>409</v>
      </c>
      <c r="BU39">
        <v>16</v>
      </c>
      <c r="BV39">
        <v>27395</v>
      </c>
      <c r="BW39" t="s">
        <v>198</v>
      </c>
      <c r="BX39">
        <v>27393</v>
      </c>
      <c r="BY39">
        <v>10832</v>
      </c>
      <c r="BZ39" t="s">
        <v>198</v>
      </c>
      <c r="CA39" t="s">
        <v>198</v>
      </c>
      <c r="CB39" t="s">
        <v>198</v>
      </c>
      <c r="CC39" t="s">
        <v>198</v>
      </c>
      <c r="CD39" t="s">
        <v>198</v>
      </c>
      <c r="CE39">
        <v>1642</v>
      </c>
      <c r="CF39">
        <v>-2924</v>
      </c>
      <c r="CG39" t="s">
        <v>198</v>
      </c>
      <c r="CH39" t="s">
        <v>198</v>
      </c>
      <c r="CI39" t="s">
        <v>198</v>
      </c>
      <c r="CJ39" t="s">
        <v>198</v>
      </c>
      <c r="CK39" t="s">
        <v>198</v>
      </c>
      <c r="CL39" t="s">
        <v>198</v>
      </c>
      <c r="CM39" t="s">
        <v>198</v>
      </c>
      <c r="CN39" t="s">
        <v>198</v>
      </c>
      <c r="CO39" t="s">
        <v>198</v>
      </c>
      <c r="CP39" t="s">
        <v>198</v>
      </c>
      <c r="CQ39" t="s">
        <v>198</v>
      </c>
      <c r="CR39" t="s">
        <v>198</v>
      </c>
      <c r="CS39">
        <v>9550</v>
      </c>
      <c r="CT39">
        <v>0</v>
      </c>
      <c r="CU39">
        <v>9550</v>
      </c>
      <c r="CV39">
        <v>36943</v>
      </c>
      <c r="CX39" s="89">
        <f t="shared" si="3"/>
        <v>39867</v>
      </c>
      <c r="CY39" s="92">
        <f t="shared" si="4"/>
        <v>7.3343868362304665</v>
      </c>
      <c r="CZ39" s="92">
        <f t="shared" si="5"/>
        <v>3.2156921764868187</v>
      </c>
    </row>
    <row r="40" spans="1:104" x14ac:dyDescent="0.4">
      <c r="A40" t="s">
        <v>230</v>
      </c>
      <c r="B40" t="s">
        <v>134</v>
      </c>
      <c r="C40" t="s">
        <v>198</v>
      </c>
      <c r="D40">
        <v>2</v>
      </c>
      <c r="E40">
        <v>0</v>
      </c>
      <c r="F40">
        <v>5</v>
      </c>
      <c r="G40">
        <v>26</v>
      </c>
      <c r="H40">
        <v>214</v>
      </c>
      <c r="I40">
        <v>218</v>
      </c>
      <c r="J40">
        <v>78</v>
      </c>
      <c r="K40">
        <v>101</v>
      </c>
      <c r="L40">
        <v>71</v>
      </c>
      <c r="M40">
        <v>209</v>
      </c>
      <c r="N40">
        <v>196</v>
      </c>
      <c r="O40">
        <v>104</v>
      </c>
      <c r="P40">
        <v>16</v>
      </c>
      <c r="Q40">
        <v>73</v>
      </c>
      <c r="R40">
        <v>61</v>
      </c>
      <c r="S40">
        <v>62</v>
      </c>
      <c r="T40">
        <v>114</v>
      </c>
      <c r="U40">
        <v>214</v>
      </c>
      <c r="V40">
        <v>17</v>
      </c>
      <c r="W40">
        <v>8</v>
      </c>
      <c r="X40">
        <v>83</v>
      </c>
      <c r="Y40">
        <v>144</v>
      </c>
      <c r="Z40">
        <v>28</v>
      </c>
      <c r="AA40">
        <v>112</v>
      </c>
      <c r="AB40">
        <v>131</v>
      </c>
      <c r="AC40">
        <v>301</v>
      </c>
      <c r="AD40">
        <v>11</v>
      </c>
      <c r="AE40">
        <v>4</v>
      </c>
      <c r="AF40">
        <v>1</v>
      </c>
      <c r="AG40">
        <v>60</v>
      </c>
      <c r="AH40">
        <v>1</v>
      </c>
      <c r="AI40">
        <v>190</v>
      </c>
      <c r="AJ40">
        <v>0</v>
      </c>
      <c r="AK40">
        <v>1</v>
      </c>
      <c r="AL40" t="s">
        <v>198</v>
      </c>
      <c r="AM40">
        <v>1</v>
      </c>
      <c r="AN40">
        <v>4</v>
      </c>
      <c r="AO40">
        <v>1</v>
      </c>
      <c r="AP40">
        <v>361</v>
      </c>
      <c r="AQ40">
        <v>100</v>
      </c>
      <c r="AR40">
        <v>251</v>
      </c>
      <c r="AS40">
        <v>407</v>
      </c>
      <c r="AT40">
        <v>1801</v>
      </c>
      <c r="AU40">
        <v>668</v>
      </c>
      <c r="AV40">
        <v>678</v>
      </c>
      <c r="AW40">
        <v>34</v>
      </c>
      <c r="AX40">
        <v>1</v>
      </c>
      <c r="AY40">
        <v>930</v>
      </c>
      <c r="AZ40">
        <v>173</v>
      </c>
      <c r="BA40">
        <v>371</v>
      </c>
      <c r="BB40">
        <v>577</v>
      </c>
      <c r="BC40">
        <v>2120</v>
      </c>
      <c r="BD40">
        <v>74</v>
      </c>
      <c r="BE40">
        <v>1218</v>
      </c>
      <c r="BF40">
        <v>126</v>
      </c>
      <c r="BG40">
        <v>410</v>
      </c>
      <c r="BH40">
        <v>836</v>
      </c>
      <c r="BI40">
        <v>523</v>
      </c>
      <c r="BJ40">
        <v>354</v>
      </c>
      <c r="BK40">
        <v>70</v>
      </c>
      <c r="BL40">
        <v>1593</v>
      </c>
      <c r="BM40">
        <v>72</v>
      </c>
      <c r="BN40">
        <v>89</v>
      </c>
      <c r="BO40">
        <v>250</v>
      </c>
      <c r="BP40">
        <v>191</v>
      </c>
      <c r="BQ40">
        <v>70</v>
      </c>
      <c r="BR40">
        <v>4</v>
      </c>
      <c r="BS40">
        <v>12</v>
      </c>
      <c r="BT40">
        <v>10570</v>
      </c>
      <c r="BU40">
        <v>141</v>
      </c>
      <c r="BV40">
        <v>27937</v>
      </c>
      <c r="BW40" t="s">
        <v>198</v>
      </c>
      <c r="BX40">
        <v>27934</v>
      </c>
      <c r="BY40">
        <v>28411</v>
      </c>
      <c r="BZ40" t="s">
        <v>198</v>
      </c>
      <c r="CA40" t="s">
        <v>198</v>
      </c>
      <c r="CB40" t="s">
        <v>198</v>
      </c>
      <c r="CC40" t="s">
        <v>198</v>
      </c>
      <c r="CD40" t="s">
        <v>198</v>
      </c>
      <c r="CE40" t="s">
        <v>198</v>
      </c>
      <c r="CF40" t="s">
        <v>198</v>
      </c>
      <c r="CG40" t="s">
        <v>198</v>
      </c>
      <c r="CH40" t="s">
        <v>198</v>
      </c>
      <c r="CI40" t="s">
        <v>198</v>
      </c>
      <c r="CJ40" t="s">
        <v>198</v>
      </c>
      <c r="CK40" t="s">
        <v>198</v>
      </c>
      <c r="CL40" t="s">
        <v>198</v>
      </c>
      <c r="CM40" t="s">
        <v>198</v>
      </c>
      <c r="CN40" t="s">
        <v>198</v>
      </c>
      <c r="CO40" t="s">
        <v>198</v>
      </c>
      <c r="CP40" t="s">
        <v>198</v>
      </c>
      <c r="CQ40" t="s">
        <v>198</v>
      </c>
      <c r="CR40" t="s">
        <v>198</v>
      </c>
      <c r="CS40">
        <v>28411</v>
      </c>
      <c r="CT40">
        <v>0</v>
      </c>
      <c r="CU40">
        <v>28411</v>
      </c>
      <c r="CV40">
        <v>56345</v>
      </c>
      <c r="CX40" s="89" t="e">
        <f t="shared" si="3"/>
        <v>#VALUE!</v>
      </c>
      <c r="CY40" s="92" t="e">
        <f t="shared" si="4"/>
        <v>#VALUE!</v>
      </c>
      <c r="CZ40" s="92" t="e">
        <f t="shared" si="5"/>
        <v>#VALUE!</v>
      </c>
    </row>
    <row r="41" spans="1:104" x14ac:dyDescent="0.4">
      <c r="A41" t="s">
        <v>231</v>
      </c>
      <c r="B41" t="s">
        <v>135</v>
      </c>
      <c r="C41" t="s">
        <v>198</v>
      </c>
      <c r="D41" t="s">
        <v>198</v>
      </c>
      <c r="E41">
        <v>43</v>
      </c>
      <c r="F41" t="s">
        <v>198</v>
      </c>
      <c r="G41" t="s">
        <v>198</v>
      </c>
      <c r="H41" t="s">
        <v>198</v>
      </c>
      <c r="I41" t="s">
        <v>198</v>
      </c>
      <c r="J41" t="s">
        <v>198</v>
      </c>
      <c r="K41" t="s">
        <v>198</v>
      </c>
      <c r="L41" t="s">
        <v>198</v>
      </c>
      <c r="M41" t="s">
        <v>198</v>
      </c>
      <c r="N41" t="s">
        <v>198</v>
      </c>
      <c r="O41" t="s">
        <v>198</v>
      </c>
      <c r="P41" t="s">
        <v>198</v>
      </c>
      <c r="Q41" t="s">
        <v>198</v>
      </c>
      <c r="R41" t="s">
        <v>198</v>
      </c>
      <c r="S41" t="s">
        <v>198</v>
      </c>
      <c r="T41" t="s">
        <v>198</v>
      </c>
      <c r="U41" t="s">
        <v>198</v>
      </c>
      <c r="V41" t="s">
        <v>198</v>
      </c>
      <c r="W41" t="s">
        <v>198</v>
      </c>
      <c r="X41" t="s">
        <v>198</v>
      </c>
      <c r="Y41" t="s">
        <v>198</v>
      </c>
      <c r="Z41" t="s">
        <v>198</v>
      </c>
      <c r="AA41" t="s">
        <v>198</v>
      </c>
      <c r="AB41" t="s">
        <v>198</v>
      </c>
      <c r="AC41" t="s">
        <v>198</v>
      </c>
      <c r="AD41" t="s">
        <v>198</v>
      </c>
      <c r="AE41" t="s">
        <v>198</v>
      </c>
      <c r="AF41" t="s">
        <v>198</v>
      </c>
      <c r="AG41" t="s">
        <v>198</v>
      </c>
      <c r="AH41" t="s">
        <v>198</v>
      </c>
      <c r="AI41" t="s">
        <v>198</v>
      </c>
      <c r="AJ41" t="s">
        <v>198</v>
      </c>
      <c r="AK41" t="s">
        <v>198</v>
      </c>
      <c r="AL41" t="s">
        <v>198</v>
      </c>
      <c r="AM41" t="s">
        <v>198</v>
      </c>
      <c r="AN41" t="s">
        <v>198</v>
      </c>
      <c r="AO41" t="s">
        <v>198</v>
      </c>
      <c r="AP41" t="s">
        <v>198</v>
      </c>
      <c r="AQ41" t="s">
        <v>198</v>
      </c>
      <c r="AR41" t="s">
        <v>198</v>
      </c>
      <c r="AS41" t="s">
        <v>198</v>
      </c>
      <c r="AT41" t="s">
        <v>198</v>
      </c>
      <c r="AU41" t="s">
        <v>198</v>
      </c>
      <c r="AV41" t="s">
        <v>198</v>
      </c>
      <c r="AW41" t="s">
        <v>198</v>
      </c>
      <c r="AX41" t="s">
        <v>198</v>
      </c>
      <c r="AY41" t="s">
        <v>198</v>
      </c>
      <c r="AZ41" t="s">
        <v>198</v>
      </c>
      <c r="BA41" t="s">
        <v>198</v>
      </c>
      <c r="BB41" t="s">
        <v>198</v>
      </c>
      <c r="BC41" t="s">
        <v>198</v>
      </c>
      <c r="BD41" t="s">
        <v>198</v>
      </c>
      <c r="BE41" t="s">
        <v>198</v>
      </c>
      <c r="BF41" t="s">
        <v>198</v>
      </c>
      <c r="BG41" t="s">
        <v>198</v>
      </c>
      <c r="BH41" t="s">
        <v>198</v>
      </c>
      <c r="BI41" t="s">
        <v>198</v>
      </c>
      <c r="BJ41" t="s">
        <v>198</v>
      </c>
      <c r="BK41" t="s">
        <v>198</v>
      </c>
      <c r="BL41" t="s">
        <v>198</v>
      </c>
      <c r="BM41" t="s">
        <v>198</v>
      </c>
      <c r="BN41" t="s">
        <v>198</v>
      </c>
      <c r="BO41" t="s">
        <v>198</v>
      </c>
      <c r="BP41" t="s">
        <v>198</v>
      </c>
      <c r="BQ41" t="s">
        <v>198</v>
      </c>
      <c r="BR41" t="s">
        <v>198</v>
      </c>
      <c r="BS41" t="s">
        <v>198</v>
      </c>
      <c r="BT41" t="s">
        <v>198</v>
      </c>
      <c r="BU41" t="s">
        <v>198</v>
      </c>
      <c r="BV41">
        <v>43</v>
      </c>
      <c r="BW41" t="s">
        <v>198</v>
      </c>
      <c r="BX41">
        <v>43</v>
      </c>
      <c r="BY41" t="s">
        <v>198</v>
      </c>
      <c r="BZ41" t="s">
        <v>198</v>
      </c>
      <c r="CA41" t="s">
        <v>198</v>
      </c>
      <c r="CB41" t="s">
        <v>198</v>
      </c>
      <c r="CC41" t="s">
        <v>198</v>
      </c>
      <c r="CD41" t="s">
        <v>198</v>
      </c>
      <c r="CE41">
        <v>328</v>
      </c>
      <c r="CF41" t="s">
        <v>198</v>
      </c>
      <c r="CG41" t="s">
        <v>198</v>
      </c>
      <c r="CH41" t="s">
        <v>198</v>
      </c>
      <c r="CI41" t="s">
        <v>198</v>
      </c>
      <c r="CJ41" t="s">
        <v>198</v>
      </c>
      <c r="CK41" t="s">
        <v>198</v>
      </c>
      <c r="CL41" t="s">
        <v>198</v>
      </c>
      <c r="CM41" t="s">
        <v>198</v>
      </c>
      <c r="CN41" t="s">
        <v>198</v>
      </c>
      <c r="CO41" t="s">
        <v>198</v>
      </c>
      <c r="CP41" t="s">
        <v>198</v>
      </c>
      <c r="CQ41" t="s">
        <v>198</v>
      </c>
      <c r="CR41" t="s">
        <v>198</v>
      </c>
      <c r="CS41">
        <v>328</v>
      </c>
      <c r="CT41">
        <v>0</v>
      </c>
      <c r="CU41">
        <v>328</v>
      </c>
      <c r="CV41">
        <v>371</v>
      </c>
      <c r="CX41" s="89" t="e">
        <f t="shared" si="3"/>
        <v>#VALUE!</v>
      </c>
      <c r="CY41" s="92" t="e">
        <f t="shared" si="4"/>
        <v>#VALUE!</v>
      </c>
      <c r="CZ41" s="92" t="e">
        <f t="shared" si="5"/>
        <v>#VALUE!</v>
      </c>
    </row>
    <row r="42" spans="1:104" x14ac:dyDescent="0.4">
      <c r="A42" t="s">
        <v>232</v>
      </c>
      <c r="B42" t="s">
        <v>136</v>
      </c>
      <c r="C42" t="s">
        <v>198</v>
      </c>
      <c r="D42">
        <v>371</v>
      </c>
      <c r="E42">
        <v>1</v>
      </c>
      <c r="F42">
        <v>122</v>
      </c>
      <c r="G42">
        <v>2</v>
      </c>
      <c r="H42">
        <v>8691</v>
      </c>
      <c r="I42">
        <v>20</v>
      </c>
      <c r="J42">
        <v>267</v>
      </c>
      <c r="K42">
        <v>314</v>
      </c>
      <c r="L42">
        <v>28</v>
      </c>
      <c r="M42">
        <v>20</v>
      </c>
      <c r="N42">
        <v>3</v>
      </c>
      <c r="O42">
        <v>1</v>
      </c>
      <c r="P42">
        <v>1</v>
      </c>
      <c r="Q42">
        <v>2</v>
      </c>
      <c r="R42">
        <v>0</v>
      </c>
      <c r="S42">
        <v>100</v>
      </c>
      <c r="T42">
        <v>51</v>
      </c>
      <c r="U42">
        <v>112</v>
      </c>
      <c r="V42">
        <v>19</v>
      </c>
      <c r="W42" t="s">
        <v>198</v>
      </c>
      <c r="X42">
        <v>152</v>
      </c>
      <c r="Y42">
        <v>190</v>
      </c>
      <c r="Z42">
        <v>96</v>
      </c>
      <c r="AA42">
        <v>35</v>
      </c>
      <c r="AB42">
        <v>105</v>
      </c>
      <c r="AC42">
        <v>26575</v>
      </c>
      <c r="AD42">
        <v>1063</v>
      </c>
      <c r="AE42">
        <v>762</v>
      </c>
      <c r="AF42">
        <v>2072</v>
      </c>
      <c r="AG42">
        <v>7429</v>
      </c>
      <c r="AH42">
        <v>13695</v>
      </c>
      <c r="AI42">
        <v>178</v>
      </c>
      <c r="AJ42">
        <v>3994</v>
      </c>
      <c r="AK42">
        <v>25540</v>
      </c>
      <c r="AL42">
        <v>358</v>
      </c>
      <c r="AM42">
        <v>233</v>
      </c>
      <c r="AN42">
        <v>24197</v>
      </c>
      <c r="AO42">
        <v>1084</v>
      </c>
      <c r="AP42">
        <v>4189</v>
      </c>
      <c r="AQ42">
        <v>1367</v>
      </c>
      <c r="AR42">
        <v>128</v>
      </c>
      <c r="AS42">
        <v>1896</v>
      </c>
      <c r="AT42">
        <v>587</v>
      </c>
      <c r="AU42">
        <v>5058</v>
      </c>
      <c r="AV42">
        <v>1097</v>
      </c>
      <c r="AW42" t="s">
        <v>198</v>
      </c>
      <c r="AX42" t="s">
        <v>198</v>
      </c>
      <c r="AY42" t="s">
        <v>198</v>
      </c>
      <c r="AZ42">
        <v>1624</v>
      </c>
      <c r="BA42">
        <v>733</v>
      </c>
      <c r="BB42">
        <v>398</v>
      </c>
      <c r="BC42">
        <v>6195</v>
      </c>
      <c r="BD42">
        <v>53</v>
      </c>
      <c r="BE42">
        <v>2837</v>
      </c>
      <c r="BF42">
        <v>593</v>
      </c>
      <c r="BG42">
        <v>421</v>
      </c>
      <c r="BH42">
        <v>1699</v>
      </c>
      <c r="BI42">
        <v>1474</v>
      </c>
      <c r="BJ42">
        <v>309</v>
      </c>
      <c r="BK42">
        <v>650</v>
      </c>
      <c r="BL42">
        <v>865</v>
      </c>
      <c r="BM42">
        <v>322</v>
      </c>
      <c r="BN42">
        <v>129</v>
      </c>
      <c r="BO42">
        <v>355</v>
      </c>
      <c r="BP42">
        <v>1406</v>
      </c>
      <c r="BQ42">
        <v>4</v>
      </c>
      <c r="BR42">
        <v>8</v>
      </c>
      <c r="BS42">
        <v>257</v>
      </c>
      <c r="BT42">
        <v>588</v>
      </c>
      <c r="BU42">
        <v>2133</v>
      </c>
      <c r="BV42">
        <v>155258</v>
      </c>
      <c r="BW42" t="s">
        <v>198</v>
      </c>
      <c r="BX42">
        <v>155257</v>
      </c>
      <c r="BY42">
        <v>11070</v>
      </c>
      <c r="BZ42" t="s">
        <v>198</v>
      </c>
      <c r="CA42" t="s">
        <v>198</v>
      </c>
      <c r="CB42" t="s">
        <v>198</v>
      </c>
      <c r="CC42" t="s">
        <v>198</v>
      </c>
      <c r="CD42" t="s">
        <v>198</v>
      </c>
      <c r="CE42">
        <v>17610</v>
      </c>
      <c r="CF42">
        <v>3541</v>
      </c>
      <c r="CG42" t="s">
        <v>198</v>
      </c>
      <c r="CH42" t="s">
        <v>198</v>
      </c>
      <c r="CI42" t="s">
        <v>198</v>
      </c>
      <c r="CJ42" t="s">
        <v>198</v>
      </c>
      <c r="CK42" t="s">
        <v>198</v>
      </c>
      <c r="CL42" t="s">
        <v>198</v>
      </c>
      <c r="CM42" t="s">
        <v>198</v>
      </c>
      <c r="CN42" t="s">
        <v>198</v>
      </c>
      <c r="CO42" t="s">
        <v>198</v>
      </c>
      <c r="CP42" t="s">
        <v>198</v>
      </c>
      <c r="CQ42" t="s">
        <v>198</v>
      </c>
      <c r="CR42" t="s">
        <v>198</v>
      </c>
      <c r="CS42">
        <v>32220</v>
      </c>
      <c r="CT42">
        <v>0</v>
      </c>
      <c r="CU42">
        <v>32220</v>
      </c>
      <c r="CV42">
        <v>187477</v>
      </c>
      <c r="CX42" s="89">
        <f t="shared" si="3"/>
        <v>183936</v>
      </c>
      <c r="CY42" s="92">
        <f t="shared" si="4"/>
        <v>-1.9251261308281142</v>
      </c>
      <c r="CZ42" s="92">
        <f t="shared" si="5"/>
        <v>-11.4991083855254</v>
      </c>
    </row>
    <row r="43" spans="1:104" x14ac:dyDescent="0.4">
      <c r="A43" t="s">
        <v>233</v>
      </c>
      <c r="B43" t="s">
        <v>137</v>
      </c>
      <c r="C43">
        <v>784</v>
      </c>
      <c r="D43" t="s">
        <v>198</v>
      </c>
      <c r="E43">
        <v>1</v>
      </c>
      <c r="F43">
        <v>137</v>
      </c>
      <c r="G43" t="s">
        <v>198</v>
      </c>
      <c r="H43">
        <v>751</v>
      </c>
      <c r="I43" t="s">
        <v>198</v>
      </c>
      <c r="J43">
        <v>308</v>
      </c>
      <c r="K43">
        <v>244</v>
      </c>
      <c r="L43">
        <v>200</v>
      </c>
      <c r="M43">
        <v>807</v>
      </c>
      <c r="N43">
        <v>506</v>
      </c>
      <c r="O43">
        <v>571</v>
      </c>
      <c r="P43">
        <v>128</v>
      </c>
      <c r="Q43">
        <v>518</v>
      </c>
      <c r="R43">
        <v>391</v>
      </c>
      <c r="S43">
        <v>266</v>
      </c>
      <c r="T43">
        <v>762</v>
      </c>
      <c r="U43">
        <v>534</v>
      </c>
      <c r="V43">
        <v>164</v>
      </c>
      <c r="W43">
        <v>59</v>
      </c>
      <c r="X43">
        <v>277</v>
      </c>
      <c r="Y43">
        <v>510</v>
      </c>
      <c r="Z43">
        <v>47</v>
      </c>
      <c r="AA43">
        <v>649</v>
      </c>
      <c r="AB43">
        <v>375</v>
      </c>
      <c r="AC43">
        <v>12662</v>
      </c>
      <c r="AD43">
        <v>1696</v>
      </c>
      <c r="AE43">
        <v>5604</v>
      </c>
      <c r="AF43">
        <v>9459</v>
      </c>
      <c r="AG43">
        <v>12611</v>
      </c>
      <c r="AH43">
        <v>14</v>
      </c>
      <c r="AI43">
        <v>0</v>
      </c>
      <c r="AJ43">
        <v>249</v>
      </c>
      <c r="AK43">
        <v>4038</v>
      </c>
      <c r="AL43">
        <v>63</v>
      </c>
      <c r="AM43">
        <v>4</v>
      </c>
      <c r="AN43">
        <v>2937</v>
      </c>
      <c r="AO43">
        <v>3750</v>
      </c>
      <c r="AP43">
        <v>807</v>
      </c>
      <c r="AQ43">
        <v>243</v>
      </c>
      <c r="AR43">
        <v>191</v>
      </c>
      <c r="AS43">
        <v>375</v>
      </c>
      <c r="AT43" t="s">
        <v>198</v>
      </c>
      <c r="AU43">
        <v>791</v>
      </c>
      <c r="AV43">
        <v>167</v>
      </c>
      <c r="AW43" t="s">
        <v>198</v>
      </c>
      <c r="AX43">
        <v>0</v>
      </c>
      <c r="AY43">
        <v>161</v>
      </c>
      <c r="AZ43">
        <v>257</v>
      </c>
      <c r="BA43">
        <v>142</v>
      </c>
      <c r="BB43">
        <v>81</v>
      </c>
      <c r="BC43">
        <v>887</v>
      </c>
      <c r="BD43">
        <v>5</v>
      </c>
      <c r="BE43">
        <v>818</v>
      </c>
      <c r="BF43">
        <v>77</v>
      </c>
      <c r="BG43">
        <v>75</v>
      </c>
      <c r="BH43">
        <v>378</v>
      </c>
      <c r="BI43">
        <v>373</v>
      </c>
      <c r="BJ43">
        <v>94</v>
      </c>
      <c r="BK43">
        <v>134</v>
      </c>
      <c r="BL43">
        <v>158</v>
      </c>
      <c r="BM43">
        <v>79</v>
      </c>
      <c r="BN43">
        <v>251</v>
      </c>
      <c r="BO43">
        <v>610</v>
      </c>
      <c r="BP43">
        <v>397</v>
      </c>
      <c r="BQ43">
        <v>224</v>
      </c>
      <c r="BR43">
        <v>102</v>
      </c>
      <c r="BS43" t="s">
        <v>198</v>
      </c>
      <c r="BT43">
        <v>2771</v>
      </c>
      <c r="BU43">
        <v>181</v>
      </c>
      <c r="BV43">
        <v>72905</v>
      </c>
      <c r="BW43" t="s">
        <v>198</v>
      </c>
      <c r="BX43">
        <v>72903</v>
      </c>
      <c r="BY43">
        <v>173</v>
      </c>
      <c r="BZ43" t="s">
        <v>198</v>
      </c>
      <c r="CA43" t="s">
        <v>198</v>
      </c>
      <c r="CB43" t="s">
        <v>198</v>
      </c>
      <c r="CC43" t="s">
        <v>198</v>
      </c>
      <c r="CD43" t="s">
        <v>198</v>
      </c>
      <c r="CE43">
        <v>3726</v>
      </c>
      <c r="CF43" t="s">
        <v>198</v>
      </c>
      <c r="CG43" t="s">
        <v>198</v>
      </c>
      <c r="CH43" t="s">
        <v>198</v>
      </c>
      <c r="CI43" t="s">
        <v>198</v>
      </c>
      <c r="CJ43" t="s">
        <v>198</v>
      </c>
      <c r="CK43" t="s">
        <v>198</v>
      </c>
      <c r="CL43" t="s">
        <v>198</v>
      </c>
      <c r="CM43" t="s">
        <v>198</v>
      </c>
      <c r="CN43" t="s">
        <v>198</v>
      </c>
      <c r="CO43" t="s">
        <v>198</v>
      </c>
      <c r="CP43" t="s">
        <v>198</v>
      </c>
      <c r="CQ43" t="s">
        <v>198</v>
      </c>
      <c r="CR43" t="s">
        <v>198</v>
      </c>
      <c r="CS43">
        <v>3899</v>
      </c>
      <c r="CT43">
        <v>0</v>
      </c>
      <c r="CU43">
        <v>3899</v>
      </c>
      <c r="CV43">
        <v>76802</v>
      </c>
      <c r="CX43" s="89" t="e">
        <f t="shared" si="3"/>
        <v>#VALUE!</v>
      </c>
      <c r="CY43" s="92" t="e">
        <f t="shared" si="4"/>
        <v>#VALUE!</v>
      </c>
      <c r="CZ43" s="92" t="e">
        <f t="shared" si="5"/>
        <v>#VALUE!</v>
      </c>
    </row>
    <row r="44" spans="1:104" x14ac:dyDescent="0.4">
      <c r="A44" t="s">
        <v>234</v>
      </c>
      <c r="B44" t="s">
        <v>138</v>
      </c>
      <c r="C44">
        <v>136</v>
      </c>
      <c r="D44">
        <v>2</v>
      </c>
      <c r="E44">
        <v>10</v>
      </c>
      <c r="F44">
        <v>1</v>
      </c>
      <c r="G44">
        <v>1</v>
      </c>
      <c r="H44">
        <v>118</v>
      </c>
      <c r="I44">
        <v>133</v>
      </c>
      <c r="J44">
        <v>5</v>
      </c>
      <c r="K44">
        <v>16</v>
      </c>
      <c r="L44">
        <v>13</v>
      </c>
      <c r="M44">
        <v>53</v>
      </c>
      <c r="N44">
        <v>58</v>
      </c>
      <c r="O44">
        <v>126</v>
      </c>
      <c r="P44">
        <v>23</v>
      </c>
      <c r="Q44">
        <v>27</v>
      </c>
      <c r="R44">
        <v>79</v>
      </c>
      <c r="S44">
        <v>11</v>
      </c>
      <c r="T44">
        <v>60</v>
      </c>
      <c r="U44">
        <v>25</v>
      </c>
      <c r="V44">
        <v>5</v>
      </c>
      <c r="W44">
        <v>2</v>
      </c>
      <c r="X44">
        <v>4</v>
      </c>
      <c r="Y44">
        <v>63</v>
      </c>
      <c r="Z44">
        <v>1</v>
      </c>
      <c r="AA44">
        <v>55</v>
      </c>
      <c r="AB44">
        <v>17</v>
      </c>
      <c r="AC44">
        <v>739</v>
      </c>
      <c r="AD44">
        <v>45</v>
      </c>
      <c r="AE44">
        <v>132</v>
      </c>
      <c r="AF44">
        <v>22</v>
      </c>
      <c r="AG44">
        <v>716</v>
      </c>
      <c r="AH44">
        <v>17</v>
      </c>
      <c r="AI44">
        <v>22</v>
      </c>
      <c r="AJ44">
        <v>0</v>
      </c>
      <c r="AK44">
        <v>48</v>
      </c>
      <c r="AL44">
        <v>3</v>
      </c>
      <c r="AM44">
        <v>1</v>
      </c>
      <c r="AN44">
        <v>107</v>
      </c>
      <c r="AO44">
        <v>38</v>
      </c>
      <c r="AP44">
        <v>14411</v>
      </c>
      <c r="AQ44">
        <v>122</v>
      </c>
      <c r="AR44">
        <v>269</v>
      </c>
      <c r="AS44">
        <v>580</v>
      </c>
      <c r="AT44">
        <v>424</v>
      </c>
      <c r="AU44">
        <v>826</v>
      </c>
      <c r="AV44">
        <v>291</v>
      </c>
      <c r="AW44">
        <v>15</v>
      </c>
      <c r="AX44">
        <v>0</v>
      </c>
      <c r="AY44">
        <v>351</v>
      </c>
      <c r="AZ44">
        <v>701</v>
      </c>
      <c r="BA44">
        <v>388</v>
      </c>
      <c r="BB44">
        <v>406</v>
      </c>
      <c r="BC44">
        <v>3104</v>
      </c>
      <c r="BD44">
        <v>1407</v>
      </c>
      <c r="BE44">
        <v>1206</v>
      </c>
      <c r="BF44">
        <v>17</v>
      </c>
      <c r="BG44">
        <v>603</v>
      </c>
      <c r="BH44">
        <v>906</v>
      </c>
      <c r="BI44">
        <v>419</v>
      </c>
      <c r="BJ44">
        <v>124</v>
      </c>
      <c r="BK44">
        <v>1169</v>
      </c>
      <c r="BL44">
        <v>50</v>
      </c>
      <c r="BM44">
        <v>94</v>
      </c>
      <c r="BN44">
        <v>132</v>
      </c>
      <c r="BO44">
        <v>103</v>
      </c>
      <c r="BP44">
        <v>1033</v>
      </c>
      <c r="BQ44">
        <v>686</v>
      </c>
      <c r="BR44">
        <v>694</v>
      </c>
      <c r="BS44">
        <v>399</v>
      </c>
      <c r="BT44">
        <v>6815</v>
      </c>
      <c r="BU44">
        <v>50</v>
      </c>
      <c r="BV44">
        <v>40729</v>
      </c>
      <c r="BW44" t="s">
        <v>198</v>
      </c>
      <c r="BX44">
        <v>40727</v>
      </c>
      <c r="BY44">
        <v>119124</v>
      </c>
      <c r="BZ44" t="s">
        <v>198</v>
      </c>
      <c r="CA44" t="s">
        <v>198</v>
      </c>
      <c r="CB44">
        <v>75143</v>
      </c>
      <c r="CC44" t="s">
        <v>198</v>
      </c>
      <c r="CD44">
        <v>198</v>
      </c>
      <c r="CE44">
        <v>37803</v>
      </c>
      <c r="CF44">
        <v>-4879</v>
      </c>
      <c r="CG44" t="s">
        <v>198</v>
      </c>
      <c r="CH44" t="s">
        <v>198</v>
      </c>
      <c r="CI44" t="s">
        <v>198</v>
      </c>
      <c r="CJ44">
        <v>1493</v>
      </c>
      <c r="CK44" t="s">
        <v>198</v>
      </c>
      <c r="CL44" t="s">
        <v>198</v>
      </c>
      <c r="CM44" t="s">
        <v>198</v>
      </c>
      <c r="CN44">
        <v>1860</v>
      </c>
      <c r="CO44" t="s">
        <v>198</v>
      </c>
      <c r="CP44" t="s">
        <v>198</v>
      </c>
      <c r="CQ44" t="s">
        <v>198</v>
      </c>
      <c r="CR44">
        <v>4220</v>
      </c>
      <c r="CS44">
        <v>234962</v>
      </c>
      <c r="CT44">
        <v>0</v>
      </c>
      <c r="CU44">
        <v>234962</v>
      </c>
      <c r="CV44">
        <v>275690</v>
      </c>
      <c r="CX44" s="89">
        <f t="shared" si="3"/>
        <v>280569</v>
      </c>
      <c r="CY44" s="92">
        <f t="shared" si="4"/>
        <v>1.7389661723141188</v>
      </c>
      <c r="CZ44" s="92">
        <f t="shared" si="5"/>
        <v>-11.734724791406036</v>
      </c>
    </row>
    <row r="45" spans="1:104" x14ac:dyDescent="0.4">
      <c r="A45" t="s">
        <v>235</v>
      </c>
      <c r="B45" t="s">
        <v>139</v>
      </c>
      <c r="C45" t="s">
        <v>198</v>
      </c>
      <c r="D45" t="s">
        <v>198</v>
      </c>
      <c r="E45" t="s">
        <v>198</v>
      </c>
      <c r="F45" t="s">
        <v>198</v>
      </c>
      <c r="G45" t="s">
        <v>198</v>
      </c>
      <c r="H45" t="s">
        <v>198</v>
      </c>
      <c r="I45" t="s">
        <v>198</v>
      </c>
      <c r="J45" t="s">
        <v>198</v>
      </c>
      <c r="K45" t="s">
        <v>198</v>
      </c>
      <c r="L45" t="s">
        <v>198</v>
      </c>
      <c r="M45" t="s">
        <v>198</v>
      </c>
      <c r="N45" t="s">
        <v>198</v>
      </c>
      <c r="O45" t="s">
        <v>198</v>
      </c>
      <c r="P45" t="s">
        <v>198</v>
      </c>
      <c r="Q45" t="s">
        <v>198</v>
      </c>
      <c r="R45" t="s">
        <v>198</v>
      </c>
      <c r="S45" t="s">
        <v>198</v>
      </c>
      <c r="T45" t="s">
        <v>198</v>
      </c>
      <c r="U45" t="s">
        <v>198</v>
      </c>
      <c r="V45" t="s">
        <v>198</v>
      </c>
      <c r="W45" t="s">
        <v>198</v>
      </c>
      <c r="X45" t="s">
        <v>198</v>
      </c>
      <c r="Y45" t="s">
        <v>198</v>
      </c>
      <c r="Z45" t="s">
        <v>198</v>
      </c>
      <c r="AA45" t="s">
        <v>198</v>
      </c>
      <c r="AB45" t="s">
        <v>198</v>
      </c>
      <c r="AC45">
        <v>39</v>
      </c>
      <c r="AD45">
        <v>193</v>
      </c>
      <c r="AE45">
        <v>179</v>
      </c>
      <c r="AF45">
        <v>0</v>
      </c>
      <c r="AG45">
        <v>4</v>
      </c>
      <c r="AH45">
        <v>31</v>
      </c>
      <c r="AI45" t="s">
        <v>198</v>
      </c>
      <c r="AJ45">
        <v>0</v>
      </c>
      <c r="AK45">
        <v>1</v>
      </c>
      <c r="AL45" t="s">
        <v>198</v>
      </c>
      <c r="AM45" t="s">
        <v>198</v>
      </c>
      <c r="AN45">
        <v>9</v>
      </c>
      <c r="AO45">
        <v>0</v>
      </c>
      <c r="AP45">
        <v>107</v>
      </c>
      <c r="AQ45">
        <v>21601</v>
      </c>
      <c r="AR45">
        <v>27060</v>
      </c>
      <c r="AS45">
        <v>9</v>
      </c>
      <c r="AT45">
        <v>13</v>
      </c>
      <c r="AU45">
        <v>11</v>
      </c>
      <c r="AV45">
        <v>1</v>
      </c>
      <c r="AW45" t="s">
        <v>198</v>
      </c>
      <c r="AX45">
        <v>0</v>
      </c>
      <c r="AY45">
        <v>51</v>
      </c>
      <c r="AZ45">
        <v>3</v>
      </c>
      <c r="BA45">
        <v>9</v>
      </c>
      <c r="BB45">
        <v>17</v>
      </c>
      <c r="BC45">
        <v>1379</v>
      </c>
      <c r="BD45">
        <v>147</v>
      </c>
      <c r="BE45">
        <v>66</v>
      </c>
      <c r="BF45" t="s">
        <v>198</v>
      </c>
      <c r="BG45">
        <v>1440</v>
      </c>
      <c r="BH45">
        <v>37</v>
      </c>
      <c r="BI45">
        <v>7</v>
      </c>
      <c r="BJ45">
        <v>682</v>
      </c>
      <c r="BK45">
        <v>525</v>
      </c>
      <c r="BL45">
        <v>610</v>
      </c>
      <c r="BM45">
        <v>67</v>
      </c>
      <c r="BN45">
        <v>598</v>
      </c>
      <c r="BO45">
        <v>555</v>
      </c>
      <c r="BP45">
        <v>523</v>
      </c>
      <c r="BQ45">
        <v>1795</v>
      </c>
      <c r="BR45">
        <v>194</v>
      </c>
      <c r="BS45">
        <v>79</v>
      </c>
      <c r="BT45">
        <v>390</v>
      </c>
      <c r="BU45" t="s">
        <v>198</v>
      </c>
      <c r="BV45">
        <v>58432</v>
      </c>
      <c r="BW45" t="s">
        <v>198</v>
      </c>
      <c r="BX45">
        <v>58430</v>
      </c>
      <c r="BY45">
        <v>41684</v>
      </c>
      <c r="BZ45" t="s">
        <v>198</v>
      </c>
      <c r="CA45" t="s">
        <v>198</v>
      </c>
      <c r="CB45">
        <v>35538</v>
      </c>
      <c r="CC45" t="s">
        <v>198</v>
      </c>
      <c r="CD45">
        <v>33</v>
      </c>
      <c r="CE45">
        <v>16443</v>
      </c>
      <c r="CF45">
        <v>-5047</v>
      </c>
      <c r="CG45" t="s">
        <v>198</v>
      </c>
      <c r="CH45" t="s">
        <v>198</v>
      </c>
      <c r="CI45" t="s">
        <v>198</v>
      </c>
      <c r="CJ45" t="s">
        <v>198</v>
      </c>
      <c r="CK45" t="s">
        <v>198</v>
      </c>
      <c r="CL45" t="s">
        <v>198</v>
      </c>
      <c r="CM45" t="s">
        <v>198</v>
      </c>
      <c r="CN45" t="s">
        <v>198</v>
      </c>
      <c r="CO45" t="s">
        <v>198</v>
      </c>
      <c r="CP45" t="s">
        <v>198</v>
      </c>
      <c r="CQ45" t="s">
        <v>198</v>
      </c>
      <c r="CR45" t="s">
        <v>198</v>
      </c>
      <c r="CS45">
        <v>88652</v>
      </c>
      <c r="CT45">
        <v>0</v>
      </c>
      <c r="CU45">
        <v>88652</v>
      </c>
      <c r="CV45">
        <v>147082</v>
      </c>
      <c r="CX45" s="89">
        <f t="shared" si="3"/>
        <v>152129</v>
      </c>
      <c r="CY45" s="92">
        <f t="shared" si="4"/>
        <v>3.3175791597920186</v>
      </c>
      <c r="CZ45" s="92">
        <f t="shared" si="5"/>
        <v>-7.4910109183653351</v>
      </c>
    </row>
    <row r="46" spans="1:104" x14ac:dyDescent="0.4">
      <c r="A46" t="s">
        <v>236</v>
      </c>
      <c r="B46" t="s">
        <v>140</v>
      </c>
      <c r="C46">
        <v>279</v>
      </c>
      <c r="D46">
        <v>13</v>
      </c>
      <c r="E46">
        <v>253</v>
      </c>
      <c r="F46">
        <v>176</v>
      </c>
      <c r="G46">
        <v>358</v>
      </c>
      <c r="H46">
        <v>459</v>
      </c>
      <c r="I46">
        <v>3313</v>
      </c>
      <c r="J46">
        <v>391</v>
      </c>
      <c r="K46">
        <v>504</v>
      </c>
      <c r="L46">
        <v>300</v>
      </c>
      <c r="M46">
        <v>1217</v>
      </c>
      <c r="N46">
        <v>1305</v>
      </c>
      <c r="O46">
        <v>1705</v>
      </c>
      <c r="P46">
        <v>282</v>
      </c>
      <c r="Q46">
        <v>468</v>
      </c>
      <c r="R46">
        <v>694</v>
      </c>
      <c r="S46">
        <v>680</v>
      </c>
      <c r="T46">
        <v>750</v>
      </c>
      <c r="U46">
        <v>1191</v>
      </c>
      <c r="V46">
        <v>165</v>
      </c>
      <c r="W46">
        <v>90</v>
      </c>
      <c r="X46">
        <v>462</v>
      </c>
      <c r="Y46">
        <v>646</v>
      </c>
      <c r="Z46">
        <v>154</v>
      </c>
      <c r="AA46">
        <v>1071</v>
      </c>
      <c r="AB46">
        <v>698</v>
      </c>
      <c r="AC46">
        <v>9402</v>
      </c>
      <c r="AD46">
        <v>1130</v>
      </c>
      <c r="AE46">
        <v>604</v>
      </c>
      <c r="AF46">
        <v>507</v>
      </c>
      <c r="AG46">
        <v>5524</v>
      </c>
      <c r="AH46">
        <v>666</v>
      </c>
      <c r="AI46">
        <v>31</v>
      </c>
      <c r="AJ46">
        <v>478</v>
      </c>
      <c r="AK46">
        <v>1338</v>
      </c>
      <c r="AL46">
        <v>416</v>
      </c>
      <c r="AM46">
        <v>97</v>
      </c>
      <c r="AN46">
        <v>735</v>
      </c>
      <c r="AO46">
        <v>657</v>
      </c>
      <c r="AP46">
        <v>2033</v>
      </c>
      <c r="AQ46">
        <v>1382</v>
      </c>
      <c r="AR46">
        <v>89430</v>
      </c>
      <c r="AS46">
        <v>2950</v>
      </c>
      <c r="AT46">
        <v>4802</v>
      </c>
      <c r="AU46">
        <v>11869</v>
      </c>
      <c r="AV46">
        <v>3365</v>
      </c>
      <c r="AW46">
        <v>196</v>
      </c>
      <c r="AX46">
        <v>1</v>
      </c>
      <c r="AY46">
        <v>17674</v>
      </c>
      <c r="AZ46">
        <v>2170</v>
      </c>
      <c r="BA46">
        <v>3221</v>
      </c>
      <c r="BB46">
        <v>3493</v>
      </c>
      <c r="BC46">
        <v>8417</v>
      </c>
      <c r="BD46">
        <v>5351</v>
      </c>
      <c r="BE46">
        <v>7312</v>
      </c>
      <c r="BF46">
        <v>349</v>
      </c>
      <c r="BG46">
        <v>1975</v>
      </c>
      <c r="BH46">
        <v>5209</v>
      </c>
      <c r="BI46">
        <v>3547</v>
      </c>
      <c r="BJ46">
        <v>954</v>
      </c>
      <c r="BK46">
        <v>1187</v>
      </c>
      <c r="BL46">
        <v>741</v>
      </c>
      <c r="BM46">
        <v>777</v>
      </c>
      <c r="BN46">
        <v>1112</v>
      </c>
      <c r="BO46">
        <v>2392</v>
      </c>
      <c r="BP46">
        <v>4172</v>
      </c>
      <c r="BQ46">
        <v>4199</v>
      </c>
      <c r="BR46">
        <v>2213</v>
      </c>
      <c r="BS46">
        <v>633</v>
      </c>
      <c r="BT46">
        <v>29185</v>
      </c>
      <c r="BU46">
        <v>258</v>
      </c>
      <c r="BV46">
        <v>261778</v>
      </c>
      <c r="BW46" t="s">
        <v>198</v>
      </c>
      <c r="BX46">
        <v>261774</v>
      </c>
      <c r="BY46">
        <v>256195</v>
      </c>
      <c r="BZ46" t="s">
        <v>198</v>
      </c>
      <c r="CA46">
        <v>7712</v>
      </c>
      <c r="CB46">
        <v>19984</v>
      </c>
      <c r="CC46" t="s">
        <v>198</v>
      </c>
      <c r="CD46" t="s">
        <v>198</v>
      </c>
      <c r="CE46">
        <v>9856</v>
      </c>
      <c r="CF46">
        <v>-142</v>
      </c>
      <c r="CG46" t="s">
        <v>198</v>
      </c>
      <c r="CH46" t="s">
        <v>198</v>
      </c>
      <c r="CI46" t="s">
        <v>198</v>
      </c>
      <c r="CJ46" t="s">
        <v>198</v>
      </c>
      <c r="CK46" t="s">
        <v>198</v>
      </c>
      <c r="CL46" t="s">
        <v>198</v>
      </c>
      <c r="CM46" t="s">
        <v>198</v>
      </c>
      <c r="CN46" t="s">
        <v>198</v>
      </c>
      <c r="CO46" t="s">
        <v>198</v>
      </c>
      <c r="CP46" t="s">
        <v>198</v>
      </c>
      <c r="CQ46" t="s">
        <v>198</v>
      </c>
      <c r="CR46" t="s">
        <v>198</v>
      </c>
      <c r="CS46">
        <v>293606</v>
      </c>
      <c r="CT46">
        <v>0</v>
      </c>
      <c r="CU46">
        <v>293606</v>
      </c>
      <c r="CV46">
        <v>555380</v>
      </c>
      <c r="CX46" s="89">
        <f t="shared" si="3"/>
        <v>555522</v>
      </c>
      <c r="CY46" s="92">
        <f t="shared" si="4"/>
        <v>2.5561543917252603E-2</v>
      </c>
      <c r="CZ46" s="92">
        <f t="shared" si="5"/>
        <v>-1.748625616987266</v>
      </c>
    </row>
    <row r="47" spans="1:104" x14ac:dyDescent="0.4">
      <c r="A47" t="s">
        <v>237</v>
      </c>
      <c r="B47" t="s">
        <v>141</v>
      </c>
      <c r="C47">
        <v>0</v>
      </c>
      <c r="D47">
        <v>1</v>
      </c>
      <c r="E47">
        <v>58</v>
      </c>
      <c r="F47">
        <v>6</v>
      </c>
      <c r="G47">
        <v>10</v>
      </c>
      <c r="H47">
        <v>1490</v>
      </c>
      <c r="I47">
        <v>396</v>
      </c>
      <c r="J47">
        <v>452</v>
      </c>
      <c r="K47">
        <v>514</v>
      </c>
      <c r="L47">
        <v>322</v>
      </c>
      <c r="M47">
        <v>1015</v>
      </c>
      <c r="N47">
        <v>1112</v>
      </c>
      <c r="O47">
        <v>625</v>
      </c>
      <c r="P47">
        <v>168</v>
      </c>
      <c r="Q47">
        <v>382</v>
      </c>
      <c r="R47">
        <v>845</v>
      </c>
      <c r="S47">
        <v>358</v>
      </c>
      <c r="T47">
        <v>597</v>
      </c>
      <c r="U47">
        <v>923</v>
      </c>
      <c r="V47">
        <v>132</v>
      </c>
      <c r="W47">
        <v>66</v>
      </c>
      <c r="X47">
        <v>469</v>
      </c>
      <c r="Y47">
        <v>347</v>
      </c>
      <c r="Z47">
        <v>49</v>
      </c>
      <c r="AA47">
        <v>542</v>
      </c>
      <c r="AB47">
        <v>488</v>
      </c>
      <c r="AC47">
        <v>2066</v>
      </c>
      <c r="AD47">
        <v>572</v>
      </c>
      <c r="AE47">
        <v>588</v>
      </c>
      <c r="AF47">
        <v>601</v>
      </c>
      <c r="AG47">
        <v>2616</v>
      </c>
      <c r="AH47">
        <v>487</v>
      </c>
      <c r="AI47">
        <v>1</v>
      </c>
      <c r="AJ47">
        <v>0</v>
      </c>
      <c r="AK47">
        <v>27</v>
      </c>
      <c r="AL47">
        <v>28</v>
      </c>
      <c r="AM47">
        <v>35</v>
      </c>
      <c r="AN47">
        <v>87</v>
      </c>
      <c r="AO47">
        <v>24</v>
      </c>
      <c r="AP47">
        <v>2532</v>
      </c>
      <c r="AQ47">
        <v>367</v>
      </c>
      <c r="AR47">
        <v>1289</v>
      </c>
      <c r="AS47">
        <v>2284</v>
      </c>
      <c r="AT47">
        <v>2594</v>
      </c>
      <c r="AU47">
        <v>15301</v>
      </c>
      <c r="AV47">
        <v>1457</v>
      </c>
      <c r="AW47">
        <v>209</v>
      </c>
      <c r="AX47">
        <v>0</v>
      </c>
      <c r="AY47">
        <v>1075</v>
      </c>
      <c r="AZ47">
        <v>1766</v>
      </c>
      <c r="BA47">
        <v>1288</v>
      </c>
      <c r="BB47">
        <v>1018</v>
      </c>
      <c r="BC47">
        <v>6295</v>
      </c>
      <c r="BD47">
        <v>4789</v>
      </c>
      <c r="BE47">
        <v>6566</v>
      </c>
      <c r="BF47">
        <v>404</v>
      </c>
      <c r="BG47">
        <v>1708</v>
      </c>
      <c r="BH47">
        <v>819</v>
      </c>
      <c r="BI47">
        <v>1481</v>
      </c>
      <c r="BJ47">
        <v>184</v>
      </c>
      <c r="BK47">
        <v>321</v>
      </c>
      <c r="BL47">
        <v>306</v>
      </c>
      <c r="BM47">
        <v>382</v>
      </c>
      <c r="BN47">
        <v>279</v>
      </c>
      <c r="BO47">
        <v>1194</v>
      </c>
      <c r="BP47">
        <v>2473</v>
      </c>
      <c r="BQ47">
        <v>7859</v>
      </c>
      <c r="BR47">
        <v>6647</v>
      </c>
      <c r="BS47">
        <v>443</v>
      </c>
      <c r="BT47">
        <v>9954</v>
      </c>
      <c r="BU47">
        <v>812</v>
      </c>
      <c r="BV47">
        <v>102595</v>
      </c>
      <c r="BW47" t="s">
        <v>198</v>
      </c>
      <c r="BX47">
        <v>102595</v>
      </c>
      <c r="BY47">
        <v>6218</v>
      </c>
      <c r="BZ47" t="s">
        <v>198</v>
      </c>
      <c r="CA47" t="s">
        <v>198</v>
      </c>
      <c r="CB47" t="s">
        <v>198</v>
      </c>
      <c r="CC47" t="s">
        <v>198</v>
      </c>
      <c r="CD47" t="s">
        <v>198</v>
      </c>
      <c r="CE47">
        <v>2661</v>
      </c>
      <c r="CF47">
        <v>-436</v>
      </c>
      <c r="CG47" t="s">
        <v>198</v>
      </c>
      <c r="CH47" t="s">
        <v>198</v>
      </c>
      <c r="CI47" t="s">
        <v>198</v>
      </c>
      <c r="CJ47" t="s">
        <v>198</v>
      </c>
      <c r="CK47" t="s">
        <v>198</v>
      </c>
      <c r="CL47" t="s">
        <v>198</v>
      </c>
      <c r="CM47" t="s">
        <v>198</v>
      </c>
      <c r="CN47" t="s">
        <v>198</v>
      </c>
      <c r="CO47" t="s">
        <v>198</v>
      </c>
      <c r="CP47" t="s">
        <v>198</v>
      </c>
      <c r="CQ47" t="s">
        <v>198</v>
      </c>
      <c r="CR47" t="s">
        <v>198</v>
      </c>
      <c r="CS47">
        <v>8442</v>
      </c>
      <c r="CT47">
        <v>0</v>
      </c>
      <c r="CU47">
        <v>8442</v>
      </c>
      <c r="CV47">
        <v>111037</v>
      </c>
      <c r="CX47" s="89">
        <f t="shared" si="3"/>
        <v>111473</v>
      </c>
      <c r="CY47" s="92">
        <f t="shared" si="4"/>
        <v>0.39112610228485822</v>
      </c>
      <c r="CZ47" s="92">
        <f t="shared" si="5"/>
        <v>-1.9959990311555265</v>
      </c>
    </row>
    <row r="48" spans="1:104" x14ac:dyDescent="0.4">
      <c r="A48" t="s">
        <v>238</v>
      </c>
      <c r="B48" t="s">
        <v>142</v>
      </c>
      <c r="C48">
        <v>3935</v>
      </c>
      <c r="D48">
        <v>169</v>
      </c>
      <c r="E48">
        <v>458</v>
      </c>
      <c r="F48">
        <v>558</v>
      </c>
      <c r="G48">
        <v>651</v>
      </c>
      <c r="H48">
        <v>11804</v>
      </c>
      <c r="I48">
        <v>5407</v>
      </c>
      <c r="J48">
        <v>602</v>
      </c>
      <c r="K48">
        <v>1390</v>
      </c>
      <c r="L48">
        <v>1114</v>
      </c>
      <c r="M48">
        <v>2166</v>
      </c>
      <c r="N48">
        <v>2115</v>
      </c>
      <c r="O48">
        <v>1561</v>
      </c>
      <c r="P48">
        <v>560</v>
      </c>
      <c r="Q48">
        <v>1037</v>
      </c>
      <c r="R48">
        <v>868</v>
      </c>
      <c r="S48">
        <v>630</v>
      </c>
      <c r="T48">
        <v>1168</v>
      </c>
      <c r="U48">
        <v>3729</v>
      </c>
      <c r="V48">
        <v>435</v>
      </c>
      <c r="W48">
        <v>243</v>
      </c>
      <c r="X48">
        <v>676</v>
      </c>
      <c r="Y48">
        <v>768</v>
      </c>
      <c r="Z48">
        <v>354</v>
      </c>
      <c r="AA48">
        <v>2072</v>
      </c>
      <c r="AB48">
        <v>1787</v>
      </c>
      <c r="AC48">
        <v>16363</v>
      </c>
      <c r="AD48">
        <v>2333</v>
      </c>
      <c r="AE48">
        <v>2525</v>
      </c>
      <c r="AF48">
        <v>787</v>
      </c>
      <c r="AG48">
        <v>13289</v>
      </c>
      <c r="AH48">
        <v>1199</v>
      </c>
      <c r="AI48">
        <v>3746</v>
      </c>
      <c r="AJ48">
        <v>209</v>
      </c>
      <c r="AK48">
        <v>3899</v>
      </c>
      <c r="AL48">
        <v>1794</v>
      </c>
      <c r="AM48">
        <v>197</v>
      </c>
      <c r="AN48">
        <v>978</v>
      </c>
      <c r="AO48">
        <v>401</v>
      </c>
      <c r="AP48">
        <v>4271</v>
      </c>
      <c r="AQ48">
        <v>1951</v>
      </c>
      <c r="AR48">
        <v>2800</v>
      </c>
      <c r="AS48">
        <v>1320</v>
      </c>
      <c r="AT48">
        <v>84348</v>
      </c>
      <c r="AU48">
        <v>29300</v>
      </c>
      <c r="AV48">
        <v>12525</v>
      </c>
      <c r="AW48">
        <v>1526</v>
      </c>
      <c r="AX48">
        <v>47118</v>
      </c>
      <c r="AY48">
        <v>29400</v>
      </c>
      <c r="AZ48">
        <v>16579</v>
      </c>
      <c r="BA48">
        <v>3104</v>
      </c>
      <c r="BB48">
        <v>3541</v>
      </c>
      <c r="BC48">
        <v>16545</v>
      </c>
      <c r="BD48">
        <v>15180</v>
      </c>
      <c r="BE48">
        <v>7217</v>
      </c>
      <c r="BF48">
        <v>417</v>
      </c>
      <c r="BG48">
        <v>3160</v>
      </c>
      <c r="BH48">
        <v>7556</v>
      </c>
      <c r="BI48">
        <v>1997</v>
      </c>
      <c r="BJ48">
        <v>2202</v>
      </c>
      <c r="BK48">
        <v>894</v>
      </c>
      <c r="BL48">
        <v>719</v>
      </c>
      <c r="BM48">
        <v>3092</v>
      </c>
      <c r="BN48">
        <v>1465</v>
      </c>
      <c r="BO48">
        <v>2745</v>
      </c>
      <c r="BP48">
        <v>13081</v>
      </c>
      <c r="BQ48">
        <v>460</v>
      </c>
      <c r="BR48">
        <v>359</v>
      </c>
      <c r="BS48">
        <v>3078</v>
      </c>
      <c r="BT48">
        <v>8497</v>
      </c>
      <c r="BU48">
        <v>8591</v>
      </c>
      <c r="BV48">
        <v>429015</v>
      </c>
      <c r="BW48" t="s">
        <v>198</v>
      </c>
      <c r="BX48">
        <v>429014</v>
      </c>
      <c r="BY48">
        <v>206951</v>
      </c>
      <c r="BZ48" t="s">
        <v>198</v>
      </c>
      <c r="CA48" t="s">
        <v>198</v>
      </c>
      <c r="CB48" t="s">
        <v>198</v>
      </c>
      <c r="CC48" t="s">
        <v>198</v>
      </c>
      <c r="CD48" t="s">
        <v>198</v>
      </c>
      <c r="CE48">
        <v>22190</v>
      </c>
      <c r="CF48">
        <v>-64</v>
      </c>
      <c r="CG48" t="s">
        <v>198</v>
      </c>
      <c r="CH48" t="s">
        <v>198</v>
      </c>
      <c r="CI48" t="s">
        <v>198</v>
      </c>
      <c r="CJ48" t="s">
        <v>198</v>
      </c>
      <c r="CK48" t="s">
        <v>198</v>
      </c>
      <c r="CL48" t="s">
        <v>198</v>
      </c>
      <c r="CM48" t="s">
        <v>198</v>
      </c>
      <c r="CN48" t="s">
        <v>198</v>
      </c>
      <c r="CO48" t="s">
        <v>198</v>
      </c>
      <c r="CP48" t="s">
        <v>198</v>
      </c>
      <c r="CQ48" t="s">
        <v>198</v>
      </c>
      <c r="CR48" t="s">
        <v>198</v>
      </c>
      <c r="CS48">
        <v>229077</v>
      </c>
      <c r="CT48">
        <v>0</v>
      </c>
      <c r="CU48">
        <v>229077</v>
      </c>
      <c r="CV48">
        <v>658091</v>
      </c>
      <c r="CX48" s="89">
        <f t="shared" si="3"/>
        <v>658155</v>
      </c>
      <c r="CY48" s="92">
        <f t="shared" si="4"/>
        <v>9.7241531250237406E-3</v>
      </c>
      <c r="CZ48" s="92">
        <f t="shared" si="5"/>
        <v>-3.3618220631918012</v>
      </c>
    </row>
    <row r="49" spans="1:104" x14ac:dyDescent="0.4">
      <c r="A49" t="s">
        <v>239</v>
      </c>
      <c r="B49" t="s">
        <v>143</v>
      </c>
      <c r="C49">
        <v>555</v>
      </c>
      <c r="D49">
        <v>77</v>
      </c>
      <c r="E49">
        <v>212</v>
      </c>
      <c r="F49">
        <v>847</v>
      </c>
      <c r="G49">
        <v>1237</v>
      </c>
      <c r="H49">
        <v>1725</v>
      </c>
      <c r="I49">
        <v>2938</v>
      </c>
      <c r="J49">
        <v>79</v>
      </c>
      <c r="K49">
        <v>220</v>
      </c>
      <c r="L49">
        <v>1923</v>
      </c>
      <c r="M49">
        <v>3101</v>
      </c>
      <c r="N49">
        <v>3138</v>
      </c>
      <c r="O49">
        <v>848</v>
      </c>
      <c r="P49">
        <v>496</v>
      </c>
      <c r="Q49">
        <v>1496</v>
      </c>
      <c r="R49">
        <v>1225</v>
      </c>
      <c r="S49">
        <v>823</v>
      </c>
      <c r="T49">
        <v>1523</v>
      </c>
      <c r="U49">
        <v>469</v>
      </c>
      <c r="V49">
        <v>47</v>
      </c>
      <c r="W49">
        <v>25</v>
      </c>
      <c r="X49">
        <v>87</v>
      </c>
      <c r="Y49">
        <v>210</v>
      </c>
      <c r="Z49">
        <v>74</v>
      </c>
      <c r="AA49">
        <v>129</v>
      </c>
      <c r="AB49">
        <v>265</v>
      </c>
      <c r="AC49">
        <v>1926</v>
      </c>
      <c r="AD49">
        <v>214</v>
      </c>
      <c r="AE49">
        <v>339</v>
      </c>
      <c r="AF49">
        <v>46</v>
      </c>
      <c r="AG49">
        <v>1327</v>
      </c>
      <c r="AH49">
        <v>407</v>
      </c>
      <c r="AI49">
        <v>1095</v>
      </c>
      <c r="AJ49">
        <v>2151</v>
      </c>
      <c r="AK49">
        <v>1139</v>
      </c>
      <c r="AL49">
        <v>322</v>
      </c>
      <c r="AM49">
        <v>107</v>
      </c>
      <c r="AN49">
        <v>486</v>
      </c>
      <c r="AO49">
        <v>66</v>
      </c>
      <c r="AP49">
        <v>1119</v>
      </c>
      <c r="AQ49">
        <v>614</v>
      </c>
      <c r="AR49">
        <v>503</v>
      </c>
      <c r="AS49">
        <v>195</v>
      </c>
      <c r="AT49">
        <v>70878</v>
      </c>
      <c r="AU49">
        <v>59604</v>
      </c>
      <c r="AV49">
        <v>4756</v>
      </c>
      <c r="AW49">
        <v>79719</v>
      </c>
      <c r="AX49">
        <v>2</v>
      </c>
      <c r="AY49">
        <v>3411</v>
      </c>
      <c r="AZ49">
        <v>1364</v>
      </c>
      <c r="BA49">
        <v>1313</v>
      </c>
      <c r="BB49">
        <v>637</v>
      </c>
      <c r="BC49">
        <v>4017</v>
      </c>
      <c r="BD49">
        <v>6580</v>
      </c>
      <c r="BE49">
        <v>2660</v>
      </c>
      <c r="BF49">
        <v>98</v>
      </c>
      <c r="BG49">
        <v>607</v>
      </c>
      <c r="BH49">
        <v>2284</v>
      </c>
      <c r="BI49">
        <v>10199</v>
      </c>
      <c r="BJ49">
        <v>767</v>
      </c>
      <c r="BK49">
        <v>2990</v>
      </c>
      <c r="BL49">
        <v>565</v>
      </c>
      <c r="BM49">
        <v>283</v>
      </c>
      <c r="BN49">
        <v>780</v>
      </c>
      <c r="BO49">
        <v>533</v>
      </c>
      <c r="BP49">
        <v>17440</v>
      </c>
      <c r="BQ49">
        <v>22</v>
      </c>
      <c r="BR49">
        <v>69</v>
      </c>
      <c r="BS49">
        <v>126</v>
      </c>
      <c r="BT49">
        <v>16323</v>
      </c>
      <c r="BU49">
        <v>3553</v>
      </c>
      <c r="BV49">
        <v>327405</v>
      </c>
      <c r="BW49" t="s">
        <v>198</v>
      </c>
      <c r="BX49">
        <v>327402</v>
      </c>
      <c r="BY49">
        <v>149190</v>
      </c>
      <c r="BZ49" t="s">
        <v>198</v>
      </c>
      <c r="CA49" t="s">
        <v>198</v>
      </c>
      <c r="CB49" t="s">
        <v>198</v>
      </c>
      <c r="CC49" t="s">
        <v>198</v>
      </c>
      <c r="CD49" t="s">
        <v>198</v>
      </c>
      <c r="CE49">
        <v>45796</v>
      </c>
      <c r="CF49" t="s">
        <v>198</v>
      </c>
      <c r="CG49" t="s">
        <v>198</v>
      </c>
      <c r="CH49" t="s">
        <v>198</v>
      </c>
      <c r="CI49" t="s">
        <v>198</v>
      </c>
      <c r="CJ49" t="s">
        <v>198</v>
      </c>
      <c r="CK49" t="s">
        <v>198</v>
      </c>
      <c r="CL49" t="s">
        <v>198</v>
      </c>
      <c r="CM49" t="s">
        <v>198</v>
      </c>
      <c r="CN49" t="s">
        <v>198</v>
      </c>
      <c r="CO49" t="s">
        <v>198</v>
      </c>
      <c r="CP49" t="s">
        <v>198</v>
      </c>
      <c r="CQ49" t="s">
        <v>198</v>
      </c>
      <c r="CR49" t="s">
        <v>198</v>
      </c>
      <c r="CS49">
        <v>194987</v>
      </c>
      <c r="CT49">
        <v>0</v>
      </c>
      <c r="CU49">
        <v>194987</v>
      </c>
      <c r="CV49">
        <v>522389</v>
      </c>
      <c r="CX49" s="89" t="e">
        <f t="shared" si="3"/>
        <v>#VALUE!</v>
      </c>
      <c r="CY49" s="92" t="e">
        <f t="shared" si="4"/>
        <v>#VALUE!</v>
      </c>
      <c r="CZ49" s="92" t="e">
        <f t="shared" si="5"/>
        <v>#VALUE!</v>
      </c>
    </row>
    <row r="50" spans="1:104" x14ac:dyDescent="0.4">
      <c r="A50" t="s">
        <v>240</v>
      </c>
      <c r="B50" t="s">
        <v>144</v>
      </c>
      <c r="C50">
        <v>5412</v>
      </c>
      <c r="D50">
        <v>131</v>
      </c>
      <c r="E50">
        <v>209</v>
      </c>
      <c r="F50">
        <v>431</v>
      </c>
      <c r="G50">
        <v>448</v>
      </c>
      <c r="H50">
        <v>698</v>
      </c>
      <c r="I50">
        <v>83</v>
      </c>
      <c r="J50">
        <v>229</v>
      </c>
      <c r="K50">
        <v>433</v>
      </c>
      <c r="L50">
        <v>294</v>
      </c>
      <c r="M50">
        <v>533</v>
      </c>
      <c r="N50">
        <v>930</v>
      </c>
      <c r="O50">
        <v>848</v>
      </c>
      <c r="P50">
        <v>434</v>
      </c>
      <c r="Q50">
        <v>499</v>
      </c>
      <c r="R50">
        <v>231</v>
      </c>
      <c r="S50">
        <v>233</v>
      </c>
      <c r="T50">
        <v>368</v>
      </c>
      <c r="U50">
        <v>1381</v>
      </c>
      <c r="V50">
        <v>238</v>
      </c>
      <c r="W50">
        <v>538</v>
      </c>
      <c r="X50">
        <v>248</v>
      </c>
      <c r="Y50">
        <v>252</v>
      </c>
      <c r="Z50">
        <v>97</v>
      </c>
      <c r="AA50">
        <v>1254</v>
      </c>
      <c r="AB50">
        <v>348</v>
      </c>
      <c r="AC50">
        <v>16464</v>
      </c>
      <c r="AD50">
        <v>1752</v>
      </c>
      <c r="AE50">
        <v>1143</v>
      </c>
      <c r="AF50">
        <v>512</v>
      </c>
      <c r="AG50">
        <v>5496</v>
      </c>
      <c r="AH50">
        <v>458</v>
      </c>
      <c r="AI50">
        <v>12</v>
      </c>
      <c r="AJ50">
        <v>834</v>
      </c>
      <c r="AK50">
        <v>8998</v>
      </c>
      <c r="AL50">
        <v>1877</v>
      </c>
      <c r="AM50">
        <v>104</v>
      </c>
      <c r="AN50">
        <v>2562</v>
      </c>
      <c r="AO50">
        <v>582</v>
      </c>
      <c r="AP50">
        <v>1720</v>
      </c>
      <c r="AQ50">
        <v>1925</v>
      </c>
      <c r="AR50">
        <v>588</v>
      </c>
      <c r="AS50">
        <v>379</v>
      </c>
      <c r="AT50">
        <v>15851</v>
      </c>
      <c r="AU50">
        <v>13534</v>
      </c>
      <c r="AV50">
        <v>211869</v>
      </c>
      <c r="AW50">
        <v>1281</v>
      </c>
      <c r="AX50">
        <v>5901</v>
      </c>
      <c r="AY50">
        <v>17307</v>
      </c>
      <c r="AZ50">
        <v>4062</v>
      </c>
      <c r="BA50">
        <v>4143</v>
      </c>
      <c r="BB50">
        <v>1210</v>
      </c>
      <c r="BC50">
        <v>10739</v>
      </c>
      <c r="BD50">
        <v>1120</v>
      </c>
      <c r="BE50">
        <v>8016</v>
      </c>
      <c r="BF50">
        <v>1629</v>
      </c>
      <c r="BG50">
        <v>1054</v>
      </c>
      <c r="BH50">
        <v>19354</v>
      </c>
      <c r="BI50">
        <v>31013</v>
      </c>
      <c r="BJ50">
        <v>2556</v>
      </c>
      <c r="BK50">
        <v>2319</v>
      </c>
      <c r="BL50">
        <v>2327</v>
      </c>
      <c r="BM50">
        <v>2186</v>
      </c>
      <c r="BN50">
        <v>2179</v>
      </c>
      <c r="BO50">
        <v>3901</v>
      </c>
      <c r="BP50">
        <v>4186</v>
      </c>
      <c r="BQ50">
        <v>2</v>
      </c>
      <c r="BR50">
        <v>3312</v>
      </c>
      <c r="BS50">
        <v>1169</v>
      </c>
      <c r="BT50">
        <v>100</v>
      </c>
      <c r="BU50">
        <v>3573</v>
      </c>
      <c r="BV50">
        <v>438099</v>
      </c>
      <c r="BW50" t="s">
        <v>198</v>
      </c>
      <c r="BX50">
        <v>438102</v>
      </c>
      <c r="BY50">
        <v>288151</v>
      </c>
      <c r="BZ50" t="s">
        <v>198</v>
      </c>
      <c r="CA50" t="s">
        <v>198</v>
      </c>
      <c r="CB50" t="s">
        <v>198</v>
      </c>
      <c r="CC50">
        <v>10531</v>
      </c>
      <c r="CD50" t="s">
        <v>198</v>
      </c>
      <c r="CE50">
        <v>11565</v>
      </c>
      <c r="CF50">
        <v>-46900</v>
      </c>
      <c r="CG50" t="s">
        <v>198</v>
      </c>
      <c r="CH50" t="s">
        <v>198</v>
      </c>
      <c r="CI50" t="s">
        <v>198</v>
      </c>
      <c r="CJ50" t="s">
        <v>198</v>
      </c>
      <c r="CK50" t="s">
        <v>198</v>
      </c>
      <c r="CL50" t="s">
        <v>198</v>
      </c>
      <c r="CM50" t="s">
        <v>198</v>
      </c>
      <c r="CN50" t="s">
        <v>198</v>
      </c>
      <c r="CO50" t="s">
        <v>198</v>
      </c>
      <c r="CP50" t="s">
        <v>198</v>
      </c>
      <c r="CQ50" t="s">
        <v>198</v>
      </c>
      <c r="CR50" t="s">
        <v>198</v>
      </c>
      <c r="CS50">
        <v>263346</v>
      </c>
      <c r="CT50">
        <v>0</v>
      </c>
      <c r="CU50">
        <v>263346</v>
      </c>
      <c r="CV50">
        <v>701448</v>
      </c>
      <c r="CX50" s="89">
        <f t="shared" si="3"/>
        <v>748348</v>
      </c>
      <c r="CY50" s="92">
        <f t="shared" si="4"/>
        <v>6.267137748747909</v>
      </c>
      <c r="CZ50" s="92">
        <f t="shared" si="5"/>
        <v>4.721733738848771</v>
      </c>
    </row>
    <row r="51" spans="1:104" x14ac:dyDescent="0.4">
      <c r="A51" t="s">
        <v>241</v>
      </c>
      <c r="B51" t="s">
        <v>145</v>
      </c>
      <c r="C51" t="s">
        <v>198</v>
      </c>
      <c r="D51" t="s">
        <v>198</v>
      </c>
      <c r="E51" t="s">
        <v>198</v>
      </c>
      <c r="F51" t="s">
        <v>198</v>
      </c>
      <c r="G51" t="s">
        <v>198</v>
      </c>
      <c r="H51" t="s">
        <v>198</v>
      </c>
      <c r="I51" t="s">
        <v>198</v>
      </c>
      <c r="J51" t="s">
        <v>198</v>
      </c>
      <c r="K51" t="s">
        <v>198</v>
      </c>
      <c r="L51" t="s">
        <v>198</v>
      </c>
      <c r="M51" t="s">
        <v>198</v>
      </c>
      <c r="N51" t="s">
        <v>198</v>
      </c>
      <c r="O51" t="s">
        <v>198</v>
      </c>
      <c r="P51" t="s">
        <v>198</v>
      </c>
      <c r="Q51" t="s">
        <v>198</v>
      </c>
      <c r="R51" t="s">
        <v>198</v>
      </c>
      <c r="S51" t="s">
        <v>198</v>
      </c>
      <c r="T51" t="s">
        <v>198</v>
      </c>
      <c r="U51" t="s">
        <v>198</v>
      </c>
      <c r="V51" t="s">
        <v>198</v>
      </c>
      <c r="W51" t="s">
        <v>198</v>
      </c>
      <c r="X51" t="s">
        <v>198</v>
      </c>
      <c r="Y51" t="s">
        <v>198</v>
      </c>
      <c r="Z51" t="s">
        <v>198</v>
      </c>
      <c r="AA51" t="s">
        <v>198</v>
      </c>
      <c r="AB51" t="s">
        <v>198</v>
      </c>
      <c r="AC51" t="s">
        <v>198</v>
      </c>
      <c r="AD51" t="s">
        <v>198</v>
      </c>
      <c r="AE51" t="s">
        <v>198</v>
      </c>
      <c r="AF51" t="s">
        <v>198</v>
      </c>
      <c r="AG51" t="s">
        <v>198</v>
      </c>
      <c r="AH51" t="s">
        <v>198</v>
      </c>
      <c r="AI51" t="s">
        <v>198</v>
      </c>
      <c r="AJ51" t="s">
        <v>198</v>
      </c>
      <c r="AK51" t="s">
        <v>198</v>
      </c>
      <c r="AL51" t="s">
        <v>198</v>
      </c>
      <c r="AM51" t="s">
        <v>198</v>
      </c>
      <c r="AN51" t="s">
        <v>198</v>
      </c>
      <c r="AO51" t="s">
        <v>198</v>
      </c>
      <c r="AP51" t="s">
        <v>198</v>
      </c>
      <c r="AQ51" t="s">
        <v>198</v>
      </c>
      <c r="AR51" t="s">
        <v>198</v>
      </c>
      <c r="AS51" t="s">
        <v>198</v>
      </c>
      <c r="AT51" t="s">
        <v>198</v>
      </c>
      <c r="AU51">
        <v>4788</v>
      </c>
      <c r="AV51">
        <v>5836</v>
      </c>
      <c r="AW51">
        <v>1744</v>
      </c>
      <c r="AX51" t="s">
        <v>198</v>
      </c>
      <c r="AY51" t="s">
        <v>198</v>
      </c>
      <c r="AZ51" t="s">
        <v>198</v>
      </c>
      <c r="BA51" t="s">
        <v>198</v>
      </c>
      <c r="BB51" t="s">
        <v>198</v>
      </c>
      <c r="BC51" t="s">
        <v>198</v>
      </c>
      <c r="BD51">
        <v>3</v>
      </c>
      <c r="BE51" t="s">
        <v>198</v>
      </c>
      <c r="BF51" t="s">
        <v>198</v>
      </c>
      <c r="BG51" t="s">
        <v>198</v>
      </c>
      <c r="BH51" t="s">
        <v>198</v>
      </c>
      <c r="BI51" t="s">
        <v>198</v>
      </c>
      <c r="BJ51" t="s">
        <v>198</v>
      </c>
      <c r="BK51" t="s">
        <v>198</v>
      </c>
      <c r="BL51" t="s">
        <v>198</v>
      </c>
      <c r="BM51" t="s">
        <v>198</v>
      </c>
      <c r="BN51" t="s">
        <v>198</v>
      </c>
      <c r="BO51" t="s">
        <v>198</v>
      </c>
      <c r="BP51" t="s">
        <v>198</v>
      </c>
      <c r="BQ51" t="s">
        <v>198</v>
      </c>
      <c r="BR51" t="s">
        <v>198</v>
      </c>
      <c r="BS51" t="s">
        <v>198</v>
      </c>
      <c r="BT51" t="s">
        <v>198</v>
      </c>
      <c r="BU51" t="s">
        <v>198</v>
      </c>
      <c r="BV51">
        <v>12371</v>
      </c>
      <c r="BW51" t="s">
        <v>198</v>
      </c>
      <c r="BX51">
        <v>12372</v>
      </c>
      <c r="BY51">
        <v>124034</v>
      </c>
      <c r="BZ51" t="s">
        <v>198</v>
      </c>
      <c r="CA51" t="s">
        <v>198</v>
      </c>
      <c r="CB51" t="s">
        <v>198</v>
      </c>
      <c r="CC51" t="s">
        <v>198</v>
      </c>
      <c r="CD51" t="s">
        <v>198</v>
      </c>
      <c r="CE51" t="s">
        <v>198</v>
      </c>
      <c r="CF51" t="s">
        <v>198</v>
      </c>
      <c r="CG51" t="s">
        <v>198</v>
      </c>
      <c r="CH51" t="s">
        <v>198</v>
      </c>
      <c r="CI51" t="s">
        <v>198</v>
      </c>
      <c r="CJ51" t="s">
        <v>198</v>
      </c>
      <c r="CK51" t="s">
        <v>198</v>
      </c>
      <c r="CL51" t="s">
        <v>198</v>
      </c>
      <c r="CM51" t="s">
        <v>198</v>
      </c>
      <c r="CN51" t="s">
        <v>198</v>
      </c>
      <c r="CO51" t="s">
        <v>198</v>
      </c>
      <c r="CP51" t="s">
        <v>198</v>
      </c>
      <c r="CQ51" t="s">
        <v>198</v>
      </c>
      <c r="CR51" t="s">
        <v>198</v>
      </c>
      <c r="CS51">
        <v>124034</v>
      </c>
      <c r="CT51">
        <v>0</v>
      </c>
      <c r="CU51">
        <v>124034</v>
      </c>
      <c r="CV51">
        <v>136405</v>
      </c>
      <c r="CX51" s="89" t="e">
        <f t="shared" si="3"/>
        <v>#VALUE!</v>
      </c>
      <c r="CY51" s="92" t="e">
        <f t="shared" si="4"/>
        <v>#VALUE!</v>
      </c>
      <c r="CZ51" s="92" t="e">
        <f t="shared" si="5"/>
        <v>#VALUE!</v>
      </c>
    </row>
    <row r="52" spans="1:104" x14ac:dyDescent="0.4">
      <c r="A52" t="s">
        <v>53</v>
      </c>
      <c r="B52" t="s">
        <v>146</v>
      </c>
      <c r="C52">
        <v>0</v>
      </c>
      <c r="D52" t="s">
        <v>198</v>
      </c>
      <c r="E52" t="s">
        <v>198</v>
      </c>
      <c r="F52" t="s">
        <v>198</v>
      </c>
      <c r="G52" t="s">
        <v>198</v>
      </c>
      <c r="H52" t="s">
        <v>198</v>
      </c>
      <c r="I52" t="s">
        <v>198</v>
      </c>
      <c r="J52" t="s">
        <v>198</v>
      </c>
      <c r="K52" t="s">
        <v>198</v>
      </c>
      <c r="L52" t="s">
        <v>198</v>
      </c>
      <c r="M52" t="s">
        <v>198</v>
      </c>
      <c r="N52" t="s">
        <v>198</v>
      </c>
      <c r="O52" t="s">
        <v>198</v>
      </c>
      <c r="P52" t="s">
        <v>198</v>
      </c>
      <c r="Q52" t="s">
        <v>198</v>
      </c>
      <c r="R52" t="s">
        <v>198</v>
      </c>
      <c r="S52" t="s">
        <v>198</v>
      </c>
      <c r="T52" t="s">
        <v>198</v>
      </c>
      <c r="U52" t="s">
        <v>198</v>
      </c>
      <c r="V52" t="s">
        <v>198</v>
      </c>
      <c r="W52" t="s">
        <v>198</v>
      </c>
      <c r="X52" t="s">
        <v>198</v>
      </c>
      <c r="Y52" t="s">
        <v>198</v>
      </c>
      <c r="Z52" t="s">
        <v>198</v>
      </c>
      <c r="AA52" t="s">
        <v>198</v>
      </c>
      <c r="AB52" t="s">
        <v>198</v>
      </c>
      <c r="AC52" t="s">
        <v>198</v>
      </c>
      <c r="AD52" t="s">
        <v>198</v>
      </c>
      <c r="AE52" t="s">
        <v>198</v>
      </c>
      <c r="AF52" t="s">
        <v>198</v>
      </c>
      <c r="AG52" t="s">
        <v>198</v>
      </c>
      <c r="AH52" t="s">
        <v>198</v>
      </c>
      <c r="AI52" t="s">
        <v>198</v>
      </c>
      <c r="AJ52" t="s">
        <v>198</v>
      </c>
      <c r="AK52" t="s">
        <v>198</v>
      </c>
      <c r="AL52" t="s">
        <v>198</v>
      </c>
      <c r="AM52" t="s">
        <v>198</v>
      </c>
      <c r="AN52" t="s">
        <v>198</v>
      </c>
      <c r="AO52" t="s">
        <v>198</v>
      </c>
      <c r="AP52" t="s">
        <v>198</v>
      </c>
      <c r="AQ52" t="s">
        <v>198</v>
      </c>
      <c r="AR52" t="s">
        <v>198</v>
      </c>
      <c r="AS52" t="s">
        <v>198</v>
      </c>
      <c r="AT52" t="s">
        <v>198</v>
      </c>
      <c r="AU52" t="s">
        <v>198</v>
      </c>
      <c r="AV52" t="s">
        <v>198</v>
      </c>
      <c r="AW52" t="s">
        <v>198</v>
      </c>
      <c r="AX52" t="s">
        <v>198</v>
      </c>
      <c r="AY52" t="s">
        <v>198</v>
      </c>
      <c r="AZ52" t="s">
        <v>198</v>
      </c>
      <c r="BA52" t="s">
        <v>198</v>
      </c>
      <c r="BB52" t="s">
        <v>198</v>
      </c>
      <c r="BC52" t="s">
        <v>198</v>
      </c>
      <c r="BD52" t="s">
        <v>198</v>
      </c>
      <c r="BE52" t="s">
        <v>198</v>
      </c>
      <c r="BF52" t="s">
        <v>198</v>
      </c>
      <c r="BG52" t="s">
        <v>198</v>
      </c>
      <c r="BH52" t="s">
        <v>198</v>
      </c>
      <c r="BI52" t="s">
        <v>198</v>
      </c>
      <c r="BJ52" t="s">
        <v>198</v>
      </c>
      <c r="BK52" t="s">
        <v>198</v>
      </c>
      <c r="BL52" t="s">
        <v>198</v>
      </c>
      <c r="BM52">
        <v>0</v>
      </c>
      <c r="BN52" t="s">
        <v>198</v>
      </c>
      <c r="BO52" t="s">
        <v>198</v>
      </c>
      <c r="BP52" t="s">
        <v>198</v>
      </c>
      <c r="BQ52" t="s">
        <v>198</v>
      </c>
      <c r="BR52" t="s">
        <v>198</v>
      </c>
      <c r="BS52" t="s">
        <v>198</v>
      </c>
      <c r="BT52" t="s">
        <v>198</v>
      </c>
      <c r="BU52" t="s">
        <v>198</v>
      </c>
      <c r="BV52">
        <v>0</v>
      </c>
      <c r="BW52" t="s">
        <v>198</v>
      </c>
      <c r="BX52">
        <v>0</v>
      </c>
      <c r="BY52">
        <v>1478793</v>
      </c>
      <c r="BZ52" t="s">
        <v>198</v>
      </c>
      <c r="CA52" t="s">
        <v>198</v>
      </c>
      <c r="CB52" t="s">
        <v>198</v>
      </c>
      <c r="CC52" t="s">
        <v>198</v>
      </c>
      <c r="CD52" t="s">
        <v>198</v>
      </c>
      <c r="CE52" t="s">
        <v>198</v>
      </c>
      <c r="CF52" t="s">
        <v>198</v>
      </c>
      <c r="CG52" t="s">
        <v>198</v>
      </c>
      <c r="CH52" t="s">
        <v>198</v>
      </c>
      <c r="CI52" t="s">
        <v>198</v>
      </c>
      <c r="CJ52" t="s">
        <v>198</v>
      </c>
      <c r="CK52" t="s">
        <v>198</v>
      </c>
      <c r="CL52" t="s">
        <v>198</v>
      </c>
      <c r="CM52" t="s">
        <v>198</v>
      </c>
      <c r="CN52" t="s">
        <v>198</v>
      </c>
      <c r="CO52" t="s">
        <v>198</v>
      </c>
      <c r="CP52" t="s">
        <v>198</v>
      </c>
      <c r="CQ52" t="s">
        <v>198</v>
      </c>
      <c r="CR52" t="s">
        <v>198</v>
      </c>
      <c r="CS52">
        <v>1478793</v>
      </c>
      <c r="CT52">
        <v>0</v>
      </c>
      <c r="CU52">
        <v>1478793</v>
      </c>
      <c r="CV52">
        <v>1478793</v>
      </c>
      <c r="CX52" s="89" t="e">
        <f t="shared" si="3"/>
        <v>#VALUE!</v>
      </c>
      <c r="CY52" s="92" t="e">
        <f t="shared" si="4"/>
        <v>#VALUE!</v>
      </c>
      <c r="CZ52" s="92" t="e">
        <f t="shared" si="5"/>
        <v>#VALUE!</v>
      </c>
    </row>
    <row r="53" spans="1:104" x14ac:dyDescent="0.4">
      <c r="A53" t="s">
        <v>54</v>
      </c>
      <c r="B53" t="s">
        <v>147</v>
      </c>
      <c r="C53">
        <v>1751</v>
      </c>
      <c r="D53">
        <v>44</v>
      </c>
      <c r="E53">
        <v>154</v>
      </c>
      <c r="F53">
        <v>47</v>
      </c>
      <c r="G53">
        <v>70</v>
      </c>
      <c r="H53">
        <v>3733</v>
      </c>
      <c r="I53">
        <v>6487</v>
      </c>
      <c r="J53">
        <v>243</v>
      </c>
      <c r="K53">
        <v>183</v>
      </c>
      <c r="L53">
        <v>119</v>
      </c>
      <c r="M53">
        <v>863</v>
      </c>
      <c r="N53">
        <v>588</v>
      </c>
      <c r="O53">
        <v>2435</v>
      </c>
      <c r="P53">
        <v>200</v>
      </c>
      <c r="Q53">
        <v>730</v>
      </c>
      <c r="R53">
        <v>1007</v>
      </c>
      <c r="S53">
        <v>306</v>
      </c>
      <c r="T53">
        <v>423</v>
      </c>
      <c r="U53">
        <v>494</v>
      </c>
      <c r="V53">
        <v>124</v>
      </c>
      <c r="W53">
        <v>78</v>
      </c>
      <c r="X53">
        <v>209</v>
      </c>
      <c r="Y53">
        <v>297</v>
      </c>
      <c r="Z53">
        <v>83</v>
      </c>
      <c r="AA53">
        <v>2637</v>
      </c>
      <c r="AB53">
        <v>350</v>
      </c>
      <c r="AC53">
        <v>44561</v>
      </c>
      <c r="AD53">
        <v>10177</v>
      </c>
      <c r="AE53">
        <v>13551</v>
      </c>
      <c r="AF53">
        <v>12956</v>
      </c>
      <c r="AG53">
        <v>65329</v>
      </c>
      <c r="AH53">
        <v>1871</v>
      </c>
      <c r="AI53">
        <v>153</v>
      </c>
      <c r="AJ53">
        <v>1219</v>
      </c>
      <c r="AK53">
        <v>4985</v>
      </c>
      <c r="AL53">
        <v>331</v>
      </c>
      <c r="AM53">
        <v>270</v>
      </c>
      <c r="AN53">
        <v>3681</v>
      </c>
      <c r="AO53">
        <v>7137</v>
      </c>
      <c r="AP53">
        <v>4745</v>
      </c>
      <c r="AQ53">
        <v>2434</v>
      </c>
      <c r="AR53">
        <v>13634</v>
      </c>
      <c r="AS53">
        <v>3567</v>
      </c>
      <c r="AT53">
        <v>8416</v>
      </c>
      <c r="AU53">
        <v>28314</v>
      </c>
      <c r="AV53">
        <v>8134</v>
      </c>
      <c r="AW53">
        <v>633</v>
      </c>
      <c r="AX53">
        <v>1994</v>
      </c>
      <c r="AY53">
        <v>133419</v>
      </c>
      <c r="AZ53">
        <v>6646</v>
      </c>
      <c r="BA53">
        <v>18718</v>
      </c>
      <c r="BB53">
        <v>8168</v>
      </c>
      <c r="BC53">
        <v>40141</v>
      </c>
      <c r="BD53">
        <v>13276</v>
      </c>
      <c r="BE53">
        <v>14328</v>
      </c>
      <c r="BF53">
        <v>1548</v>
      </c>
      <c r="BG53">
        <v>25646</v>
      </c>
      <c r="BH53">
        <v>48372</v>
      </c>
      <c r="BI53">
        <v>18012</v>
      </c>
      <c r="BJ53">
        <v>19773</v>
      </c>
      <c r="BK53">
        <v>14685</v>
      </c>
      <c r="BL53">
        <v>6942</v>
      </c>
      <c r="BM53">
        <v>9433</v>
      </c>
      <c r="BN53">
        <v>5808</v>
      </c>
      <c r="BO53">
        <v>31070</v>
      </c>
      <c r="BP53">
        <v>42709</v>
      </c>
      <c r="BQ53">
        <v>3861</v>
      </c>
      <c r="BR53">
        <v>8724</v>
      </c>
      <c r="BS53">
        <v>1366</v>
      </c>
      <c r="BT53">
        <v>37694</v>
      </c>
      <c r="BU53">
        <v>3264</v>
      </c>
      <c r="BV53">
        <v>775350</v>
      </c>
      <c r="BW53" t="s">
        <v>198</v>
      </c>
      <c r="BX53">
        <v>775353</v>
      </c>
      <c r="BY53">
        <v>4111</v>
      </c>
      <c r="BZ53">
        <v>3383</v>
      </c>
      <c r="CA53" t="s">
        <v>198</v>
      </c>
      <c r="CB53" t="s">
        <v>198</v>
      </c>
      <c r="CC53">
        <v>108334</v>
      </c>
      <c r="CD53" t="s">
        <v>198</v>
      </c>
      <c r="CE53">
        <v>3048</v>
      </c>
      <c r="CF53" t="s">
        <v>198</v>
      </c>
      <c r="CG53" t="s">
        <v>198</v>
      </c>
      <c r="CH53" t="s">
        <v>198</v>
      </c>
      <c r="CI53" t="s">
        <v>198</v>
      </c>
      <c r="CJ53" t="s">
        <v>198</v>
      </c>
      <c r="CK53" t="s">
        <v>198</v>
      </c>
      <c r="CL53" t="s">
        <v>198</v>
      </c>
      <c r="CM53" t="s">
        <v>198</v>
      </c>
      <c r="CN53" t="s">
        <v>198</v>
      </c>
      <c r="CO53" t="s">
        <v>198</v>
      </c>
      <c r="CP53" t="s">
        <v>198</v>
      </c>
      <c r="CQ53" t="s">
        <v>198</v>
      </c>
      <c r="CR53" t="s">
        <v>198</v>
      </c>
      <c r="CS53">
        <v>118876</v>
      </c>
      <c r="CT53">
        <v>0</v>
      </c>
      <c r="CU53">
        <v>118876</v>
      </c>
      <c r="CV53">
        <v>894229</v>
      </c>
      <c r="CX53" s="89" t="e">
        <f t="shared" si="3"/>
        <v>#VALUE!</v>
      </c>
      <c r="CY53" s="92" t="e">
        <f t="shared" si="4"/>
        <v>#VALUE!</v>
      </c>
      <c r="CZ53" s="92" t="e">
        <f t="shared" si="5"/>
        <v>#VALUE!</v>
      </c>
    </row>
    <row r="54" spans="1:104" x14ac:dyDescent="0.4">
      <c r="A54" t="s">
        <v>242</v>
      </c>
      <c r="B54" t="s">
        <v>148</v>
      </c>
      <c r="C54">
        <v>3243</v>
      </c>
      <c r="D54">
        <v>176</v>
      </c>
      <c r="E54">
        <v>4348</v>
      </c>
      <c r="F54">
        <v>1910</v>
      </c>
      <c r="G54">
        <v>2208</v>
      </c>
      <c r="H54">
        <v>1434</v>
      </c>
      <c r="I54">
        <v>14327</v>
      </c>
      <c r="J54">
        <v>405</v>
      </c>
      <c r="K54">
        <v>979</v>
      </c>
      <c r="L54">
        <v>800</v>
      </c>
      <c r="M54">
        <v>2844</v>
      </c>
      <c r="N54">
        <v>2838</v>
      </c>
      <c r="O54">
        <v>3913</v>
      </c>
      <c r="P54">
        <v>687</v>
      </c>
      <c r="Q54">
        <v>1894</v>
      </c>
      <c r="R54">
        <v>1733</v>
      </c>
      <c r="S54">
        <v>288</v>
      </c>
      <c r="T54">
        <v>1753</v>
      </c>
      <c r="U54">
        <v>4355</v>
      </c>
      <c r="V54">
        <v>177</v>
      </c>
      <c r="W54">
        <v>266</v>
      </c>
      <c r="X54">
        <v>1250</v>
      </c>
      <c r="Y54">
        <v>1073</v>
      </c>
      <c r="Z54">
        <v>441</v>
      </c>
      <c r="AA54">
        <v>5597</v>
      </c>
      <c r="AB54">
        <v>1141</v>
      </c>
      <c r="AC54">
        <v>13325</v>
      </c>
      <c r="AD54">
        <v>589</v>
      </c>
      <c r="AE54">
        <v>1064</v>
      </c>
      <c r="AF54">
        <v>688</v>
      </c>
      <c r="AG54">
        <v>6746</v>
      </c>
      <c r="AH54">
        <v>7242</v>
      </c>
      <c r="AI54">
        <v>2351</v>
      </c>
      <c r="AJ54">
        <v>45</v>
      </c>
      <c r="AK54">
        <v>9976</v>
      </c>
      <c r="AL54">
        <v>1495</v>
      </c>
      <c r="AM54">
        <v>18</v>
      </c>
      <c r="AN54">
        <v>1713</v>
      </c>
      <c r="AO54">
        <v>692</v>
      </c>
      <c r="AP54">
        <v>5645</v>
      </c>
      <c r="AQ54">
        <v>2242</v>
      </c>
      <c r="AR54">
        <v>7270</v>
      </c>
      <c r="AS54">
        <v>4370</v>
      </c>
      <c r="AT54">
        <v>1703</v>
      </c>
      <c r="AU54">
        <v>5141</v>
      </c>
      <c r="AV54">
        <v>2549</v>
      </c>
      <c r="AW54">
        <v>17</v>
      </c>
      <c r="AX54">
        <v>2</v>
      </c>
      <c r="AY54">
        <v>4595</v>
      </c>
      <c r="AZ54">
        <v>4259</v>
      </c>
      <c r="BA54">
        <v>2217</v>
      </c>
      <c r="BB54">
        <v>3253</v>
      </c>
      <c r="BC54">
        <v>11977</v>
      </c>
      <c r="BD54">
        <v>13979</v>
      </c>
      <c r="BE54">
        <v>5332</v>
      </c>
      <c r="BF54">
        <v>1441</v>
      </c>
      <c r="BG54">
        <v>3113</v>
      </c>
      <c r="BH54">
        <v>6568</v>
      </c>
      <c r="BI54">
        <v>5547</v>
      </c>
      <c r="BJ54">
        <v>702</v>
      </c>
      <c r="BK54">
        <v>502</v>
      </c>
      <c r="BL54">
        <v>1637</v>
      </c>
      <c r="BM54">
        <v>1184</v>
      </c>
      <c r="BN54">
        <v>1550</v>
      </c>
      <c r="BO54">
        <v>5088</v>
      </c>
      <c r="BP54">
        <v>2811</v>
      </c>
      <c r="BQ54">
        <v>695</v>
      </c>
      <c r="BR54">
        <v>347</v>
      </c>
      <c r="BS54">
        <v>259</v>
      </c>
      <c r="BT54">
        <v>9570</v>
      </c>
      <c r="BU54">
        <v>609</v>
      </c>
      <c r="BV54">
        <v>222198</v>
      </c>
      <c r="BW54" t="s">
        <v>198</v>
      </c>
      <c r="BX54">
        <v>222199</v>
      </c>
      <c r="BY54">
        <v>75722</v>
      </c>
      <c r="BZ54" t="s">
        <v>198</v>
      </c>
      <c r="CA54" t="s">
        <v>198</v>
      </c>
      <c r="CB54" t="s">
        <v>198</v>
      </c>
      <c r="CC54" t="s">
        <v>198</v>
      </c>
      <c r="CD54" t="s">
        <v>198</v>
      </c>
      <c r="CE54">
        <v>48316</v>
      </c>
      <c r="CF54" t="s">
        <v>198</v>
      </c>
      <c r="CG54" t="s">
        <v>198</v>
      </c>
      <c r="CH54" t="s">
        <v>198</v>
      </c>
      <c r="CI54" t="s">
        <v>198</v>
      </c>
      <c r="CJ54" t="s">
        <v>198</v>
      </c>
      <c r="CK54" t="s">
        <v>198</v>
      </c>
      <c r="CL54" t="s">
        <v>198</v>
      </c>
      <c r="CM54" t="s">
        <v>198</v>
      </c>
      <c r="CN54" t="s">
        <v>198</v>
      </c>
      <c r="CO54" t="s">
        <v>198</v>
      </c>
      <c r="CP54" t="s">
        <v>198</v>
      </c>
      <c r="CQ54" t="s">
        <v>198</v>
      </c>
      <c r="CR54" t="s">
        <v>198</v>
      </c>
      <c r="CS54">
        <v>124038</v>
      </c>
      <c r="CT54">
        <v>0</v>
      </c>
      <c r="CU54">
        <v>124038</v>
      </c>
      <c r="CV54">
        <v>346237</v>
      </c>
      <c r="CX54" s="89" t="e">
        <f t="shared" si="3"/>
        <v>#VALUE!</v>
      </c>
      <c r="CY54" s="92" t="e">
        <f t="shared" si="4"/>
        <v>#VALUE!</v>
      </c>
      <c r="CZ54" s="92" t="e">
        <f t="shared" si="5"/>
        <v>#VALUE!</v>
      </c>
    </row>
    <row r="55" spans="1:104" x14ac:dyDescent="0.4">
      <c r="A55" t="s">
        <v>243</v>
      </c>
      <c r="B55" t="s">
        <v>149</v>
      </c>
      <c r="C55">
        <v>610</v>
      </c>
      <c r="D55">
        <v>115</v>
      </c>
      <c r="E55">
        <v>1639</v>
      </c>
      <c r="F55">
        <v>651</v>
      </c>
      <c r="G55">
        <v>904</v>
      </c>
      <c r="H55">
        <v>6457</v>
      </c>
      <c r="I55">
        <v>3700</v>
      </c>
      <c r="J55">
        <v>302</v>
      </c>
      <c r="K55">
        <v>399</v>
      </c>
      <c r="L55">
        <v>316</v>
      </c>
      <c r="M55">
        <v>795</v>
      </c>
      <c r="N55">
        <v>1583</v>
      </c>
      <c r="O55">
        <v>4576</v>
      </c>
      <c r="P55">
        <v>336</v>
      </c>
      <c r="Q55">
        <v>1437</v>
      </c>
      <c r="R55">
        <v>1777</v>
      </c>
      <c r="S55">
        <v>248</v>
      </c>
      <c r="T55">
        <v>1253</v>
      </c>
      <c r="U55">
        <v>1040</v>
      </c>
      <c r="V55">
        <v>145</v>
      </c>
      <c r="W55">
        <v>78</v>
      </c>
      <c r="X55">
        <v>362</v>
      </c>
      <c r="Y55">
        <v>372</v>
      </c>
      <c r="Z55">
        <v>298</v>
      </c>
      <c r="AA55">
        <v>4808</v>
      </c>
      <c r="AB55">
        <v>594</v>
      </c>
      <c r="AC55">
        <v>7135</v>
      </c>
      <c r="AD55">
        <v>316</v>
      </c>
      <c r="AE55">
        <v>384</v>
      </c>
      <c r="AF55">
        <v>385</v>
      </c>
      <c r="AG55">
        <v>2184</v>
      </c>
      <c r="AH55">
        <v>1920</v>
      </c>
      <c r="AI55">
        <v>374</v>
      </c>
      <c r="AJ55">
        <v>293</v>
      </c>
      <c r="AK55">
        <v>106</v>
      </c>
      <c r="AL55">
        <v>338</v>
      </c>
      <c r="AM55">
        <v>118</v>
      </c>
      <c r="AN55">
        <v>468</v>
      </c>
      <c r="AO55">
        <v>373</v>
      </c>
      <c r="AP55">
        <v>2308</v>
      </c>
      <c r="AQ55">
        <v>1060</v>
      </c>
      <c r="AR55">
        <v>3430</v>
      </c>
      <c r="AS55">
        <v>1100</v>
      </c>
      <c r="AT55">
        <v>5466</v>
      </c>
      <c r="AU55">
        <v>8328</v>
      </c>
      <c r="AV55">
        <v>9295</v>
      </c>
      <c r="AW55">
        <v>847</v>
      </c>
      <c r="AX55">
        <v>274</v>
      </c>
      <c r="AY55">
        <v>9079</v>
      </c>
      <c r="AZ55">
        <v>4668</v>
      </c>
      <c r="BA55">
        <v>2355</v>
      </c>
      <c r="BB55">
        <v>3192</v>
      </c>
      <c r="BC55">
        <v>13817</v>
      </c>
      <c r="BD55">
        <v>8893</v>
      </c>
      <c r="BE55">
        <v>3902</v>
      </c>
      <c r="BF55">
        <v>405</v>
      </c>
      <c r="BG55">
        <v>438</v>
      </c>
      <c r="BH55">
        <v>4394</v>
      </c>
      <c r="BI55">
        <v>7694</v>
      </c>
      <c r="BJ55">
        <v>922</v>
      </c>
      <c r="BK55">
        <v>586</v>
      </c>
      <c r="BL55">
        <v>1598</v>
      </c>
      <c r="BM55">
        <v>1975</v>
      </c>
      <c r="BN55">
        <v>3379</v>
      </c>
      <c r="BO55">
        <v>1598</v>
      </c>
      <c r="BP55">
        <v>2254</v>
      </c>
      <c r="BQ55">
        <v>1289</v>
      </c>
      <c r="BR55">
        <v>569</v>
      </c>
      <c r="BS55">
        <v>949</v>
      </c>
      <c r="BT55">
        <v>10397</v>
      </c>
      <c r="BU55">
        <v>811</v>
      </c>
      <c r="BV55">
        <v>166461</v>
      </c>
      <c r="BW55" t="s">
        <v>198</v>
      </c>
      <c r="BX55">
        <v>166462</v>
      </c>
      <c r="BY55">
        <v>90334</v>
      </c>
      <c r="BZ55" t="s">
        <v>198</v>
      </c>
      <c r="CA55" t="s">
        <v>198</v>
      </c>
      <c r="CB55" t="s">
        <v>198</v>
      </c>
      <c r="CC55">
        <v>23674</v>
      </c>
      <c r="CD55" t="s">
        <v>198</v>
      </c>
      <c r="CE55">
        <v>9852</v>
      </c>
      <c r="CF55">
        <v>-1938</v>
      </c>
      <c r="CG55" t="s">
        <v>198</v>
      </c>
      <c r="CH55" t="s">
        <v>198</v>
      </c>
      <c r="CI55" t="s">
        <v>198</v>
      </c>
      <c r="CJ55" t="s">
        <v>198</v>
      </c>
      <c r="CK55" t="s">
        <v>198</v>
      </c>
      <c r="CL55" t="s">
        <v>198</v>
      </c>
      <c r="CM55" t="s">
        <v>198</v>
      </c>
      <c r="CN55" t="s">
        <v>198</v>
      </c>
      <c r="CO55" t="s">
        <v>198</v>
      </c>
      <c r="CP55" t="s">
        <v>198</v>
      </c>
      <c r="CQ55" t="s">
        <v>198</v>
      </c>
      <c r="CR55" t="s">
        <v>198</v>
      </c>
      <c r="CS55">
        <v>121922</v>
      </c>
      <c r="CT55">
        <v>0</v>
      </c>
      <c r="CU55">
        <v>121922</v>
      </c>
      <c r="CV55">
        <v>288384</v>
      </c>
      <c r="CX55" s="89">
        <f t="shared" si="3"/>
        <v>290322</v>
      </c>
      <c r="CY55" s="92">
        <f t="shared" si="4"/>
        <v>0.66753466840267017</v>
      </c>
      <c r="CZ55" s="92">
        <f t="shared" si="5"/>
        <v>-2.7259387852109036</v>
      </c>
    </row>
    <row r="56" spans="1:104" x14ac:dyDescent="0.4">
      <c r="A56" t="s">
        <v>244</v>
      </c>
      <c r="B56" t="s">
        <v>150</v>
      </c>
      <c r="C56">
        <v>355</v>
      </c>
      <c r="D56">
        <v>35</v>
      </c>
      <c r="E56">
        <v>341</v>
      </c>
      <c r="F56">
        <v>40</v>
      </c>
      <c r="G56">
        <v>24</v>
      </c>
      <c r="H56">
        <v>1317</v>
      </c>
      <c r="I56">
        <v>1378</v>
      </c>
      <c r="J56">
        <v>171</v>
      </c>
      <c r="K56">
        <v>193</v>
      </c>
      <c r="L56">
        <v>189</v>
      </c>
      <c r="M56">
        <v>635</v>
      </c>
      <c r="N56">
        <v>989</v>
      </c>
      <c r="O56">
        <v>1303</v>
      </c>
      <c r="P56">
        <v>84</v>
      </c>
      <c r="Q56">
        <v>314</v>
      </c>
      <c r="R56">
        <v>1053</v>
      </c>
      <c r="S56">
        <v>139</v>
      </c>
      <c r="T56">
        <v>345</v>
      </c>
      <c r="U56">
        <v>527</v>
      </c>
      <c r="V56">
        <v>78</v>
      </c>
      <c r="W56">
        <v>41</v>
      </c>
      <c r="X56">
        <v>195</v>
      </c>
      <c r="Y56">
        <v>424</v>
      </c>
      <c r="Z56">
        <v>155</v>
      </c>
      <c r="AA56">
        <v>537</v>
      </c>
      <c r="AB56">
        <v>305</v>
      </c>
      <c r="AC56">
        <v>3777</v>
      </c>
      <c r="AD56">
        <v>486</v>
      </c>
      <c r="AE56">
        <v>248</v>
      </c>
      <c r="AF56">
        <v>249</v>
      </c>
      <c r="AG56">
        <v>1968</v>
      </c>
      <c r="AH56">
        <v>438</v>
      </c>
      <c r="AI56">
        <v>433</v>
      </c>
      <c r="AJ56">
        <v>13</v>
      </c>
      <c r="AK56">
        <v>134</v>
      </c>
      <c r="AL56">
        <v>42</v>
      </c>
      <c r="AM56">
        <v>10</v>
      </c>
      <c r="AN56">
        <v>207</v>
      </c>
      <c r="AO56">
        <v>195</v>
      </c>
      <c r="AP56">
        <v>2497</v>
      </c>
      <c r="AQ56">
        <v>849</v>
      </c>
      <c r="AR56">
        <v>1678</v>
      </c>
      <c r="AS56">
        <v>3622</v>
      </c>
      <c r="AT56">
        <v>2258</v>
      </c>
      <c r="AU56">
        <v>7980</v>
      </c>
      <c r="AV56">
        <v>2055</v>
      </c>
      <c r="AW56">
        <v>138</v>
      </c>
      <c r="AX56">
        <v>28</v>
      </c>
      <c r="AY56">
        <v>4896</v>
      </c>
      <c r="AZ56">
        <v>5005</v>
      </c>
      <c r="BA56">
        <v>1848</v>
      </c>
      <c r="BB56">
        <v>2747</v>
      </c>
      <c r="BC56">
        <v>8023</v>
      </c>
      <c r="BD56">
        <v>11441</v>
      </c>
      <c r="BE56">
        <v>4852</v>
      </c>
      <c r="BF56">
        <v>111</v>
      </c>
      <c r="BG56">
        <v>1028</v>
      </c>
      <c r="BH56">
        <v>2238</v>
      </c>
      <c r="BI56">
        <v>3705</v>
      </c>
      <c r="BJ56">
        <v>600</v>
      </c>
      <c r="BK56">
        <v>453</v>
      </c>
      <c r="BL56">
        <v>231</v>
      </c>
      <c r="BM56">
        <v>538</v>
      </c>
      <c r="BN56">
        <v>285</v>
      </c>
      <c r="BO56">
        <v>702</v>
      </c>
      <c r="BP56">
        <v>1399</v>
      </c>
      <c r="BQ56">
        <v>10967</v>
      </c>
      <c r="BR56">
        <v>14919</v>
      </c>
      <c r="BS56">
        <v>169</v>
      </c>
      <c r="BT56">
        <v>10454</v>
      </c>
      <c r="BU56">
        <v>1095</v>
      </c>
      <c r="BV56">
        <v>128178</v>
      </c>
      <c r="BW56" t="s">
        <v>198</v>
      </c>
      <c r="BX56">
        <v>128181</v>
      </c>
      <c r="BY56" t="s">
        <v>198</v>
      </c>
      <c r="BZ56" t="s">
        <v>198</v>
      </c>
      <c r="CA56">
        <v>15152</v>
      </c>
      <c r="CB56">
        <v>173861</v>
      </c>
      <c r="CC56" t="s">
        <v>198</v>
      </c>
      <c r="CD56" t="s">
        <v>198</v>
      </c>
      <c r="CE56">
        <v>8640</v>
      </c>
      <c r="CF56">
        <v>-14024</v>
      </c>
      <c r="CG56" t="s">
        <v>198</v>
      </c>
      <c r="CH56" t="s">
        <v>198</v>
      </c>
      <c r="CI56">
        <v>1837</v>
      </c>
      <c r="CJ56">
        <v>5023</v>
      </c>
      <c r="CK56" t="s">
        <v>198</v>
      </c>
      <c r="CL56" t="s">
        <v>198</v>
      </c>
      <c r="CM56" t="s">
        <v>198</v>
      </c>
      <c r="CN56">
        <v>12316</v>
      </c>
      <c r="CO56" t="s">
        <v>198</v>
      </c>
      <c r="CP56" t="s">
        <v>198</v>
      </c>
      <c r="CQ56">
        <v>1332</v>
      </c>
      <c r="CR56">
        <v>7436</v>
      </c>
      <c r="CS56">
        <v>211571</v>
      </c>
      <c r="CT56">
        <v>0</v>
      </c>
      <c r="CU56">
        <v>211571</v>
      </c>
      <c r="CV56">
        <v>339753</v>
      </c>
      <c r="CX56" s="89">
        <f t="shared" si="3"/>
        <v>353777</v>
      </c>
      <c r="CY56" s="92">
        <f t="shared" si="4"/>
        <v>3.9640790667567423</v>
      </c>
      <c r="CZ56" s="92">
        <f t="shared" si="5"/>
        <v>1.5218626422859598</v>
      </c>
    </row>
    <row r="57" spans="1:104" x14ac:dyDescent="0.4">
      <c r="A57" t="s">
        <v>245</v>
      </c>
      <c r="B57" t="s">
        <v>151</v>
      </c>
      <c r="C57">
        <v>1726</v>
      </c>
      <c r="D57">
        <v>636</v>
      </c>
      <c r="E57">
        <v>1657</v>
      </c>
      <c r="F57">
        <v>1861</v>
      </c>
      <c r="G57">
        <v>2609</v>
      </c>
      <c r="H57">
        <v>13689</v>
      </c>
      <c r="I57">
        <v>30580</v>
      </c>
      <c r="J57">
        <v>2462</v>
      </c>
      <c r="K57">
        <v>2956</v>
      </c>
      <c r="L57">
        <v>2922</v>
      </c>
      <c r="M57">
        <v>7193</v>
      </c>
      <c r="N57">
        <v>6482</v>
      </c>
      <c r="O57">
        <v>11049</v>
      </c>
      <c r="P57">
        <v>1616</v>
      </c>
      <c r="Q57">
        <v>4385</v>
      </c>
      <c r="R57">
        <v>5584</v>
      </c>
      <c r="S57">
        <v>2407</v>
      </c>
      <c r="T57">
        <v>6060</v>
      </c>
      <c r="U57">
        <v>9102</v>
      </c>
      <c r="V57">
        <v>1109</v>
      </c>
      <c r="W57">
        <v>882</v>
      </c>
      <c r="X57">
        <v>2773</v>
      </c>
      <c r="Y57">
        <v>3335</v>
      </c>
      <c r="Z57">
        <v>939</v>
      </c>
      <c r="AA57">
        <v>13197</v>
      </c>
      <c r="AB57">
        <v>4266</v>
      </c>
      <c r="AC57">
        <v>59762</v>
      </c>
      <c r="AD57">
        <v>7306</v>
      </c>
      <c r="AE57">
        <v>6276</v>
      </c>
      <c r="AF57">
        <v>7165</v>
      </c>
      <c r="AG57">
        <v>40772</v>
      </c>
      <c r="AH57">
        <v>2120</v>
      </c>
      <c r="AI57">
        <v>1581</v>
      </c>
      <c r="AJ57">
        <v>1877</v>
      </c>
      <c r="AK57">
        <v>2528</v>
      </c>
      <c r="AL57">
        <v>1572</v>
      </c>
      <c r="AM57">
        <v>1681</v>
      </c>
      <c r="AN57">
        <v>1891</v>
      </c>
      <c r="AO57">
        <v>2185</v>
      </c>
      <c r="AP57">
        <v>18893</v>
      </c>
      <c r="AQ57">
        <v>9714</v>
      </c>
      <c r="AR57">
        <v>42607</v>
      </c>
      <c r="AS57">
        <v>8181</v>
      </c>
      <c r="AT57">
        <v>33702</v>
      </c>
      <c r="AU57">
        <v>36288</v>
      </c>
      <c r="AV57">
        <v>17538</v>
      </c>
      <c r="AW57">
        <v>1876</v>
      </c>
      <c r="AX57">
        <v>1812</v>
      </c>
      <c r="AY57">
        <v>28644</v>
      </c>
      <c r="AZ57">
        <v>12343</v>
      </c>
      <c r="BA57">
        <v>9987</v>
      </c>
      <c r="BB57">
        <v>17678</v>
      </c>
      <c r="BC57">
        <v>123711</v>
      </c>
      <c r="BD57">
        <v>43989</v>
      </c>
      <c r="BE57">
        <v>25812</v>
      </c>
      <c r="BF57">
        <v>2106</v>
      </c>
      <c r="BG57">
        <v>6217</v>
      </c>
      <c r="BH57">
        <v>23476</v>
      </c>
      <c r="BI57">
        <v>19590</v>
      </c>
      <c r="BJ57">
        <v>5440</v>
      </c>
      <c r="BK57">
        <v>3771</v>
      </c>
      <c r="BL57">
        <v>6729</v>
      </c>
      <c r="BM57">
        <v>7036</v>
      </c>
      <c r="BN57">
        <v>9343</v>
      </c>
      <c r="BO57">
        <v>16979</v>
      </c>
      <c r="BP57">
        <v>14715</v>
      </c>
      <c r="BQ57">
        <v>40327</v>
      </c>
      <c r="BR57">
        <v>20238</v>
      </c>
      <c r="BS57">
        <v>2150</v>
      </c>
      <c r="BT57">
        <v>45896</v>
      </c>
      <c r="BU57">
        <v>16508</v>
      </c>
      <c r="BV57">
        <v>951489</v>
      </c>
      <c r="BW57" t="s">
        <v>198</v>
      </c>
      <c r="BX57">
        <v>951490</v>
      </c>
      <c r="BY57">
        <v>54386</v>
      </c>
      <c r="BZ57" t="s">
        <v>198</v>
      </c>
      <c r="CA57">
        <v>37223</v>
      </c>
      <c r="CB57">
        <v>224558</v>
      </c>
      <c r="CC57">
        <v>2183</v>
      </c>
      <c r="CD57" t="s">
        <v>198</v>
      </c>
      <c r="CE57">
        <v>72096</v>
      </c>
      <c r="CF57">
        <v>-47461</v>
      </c>
      <c r="CG57" t="s">
        <v>198</v>
      </c>
      <c r="CH57" t="s">
        <v>198</v>
      </c>
      <c r="CI57" t="s">
        <v>198</v>
      </c>
      <c r="CJ57">
        <v>65370</v>
      </c>
      <c r="CK57" t="s">
        <v>198</v>
      </c>
      <c r="CL57" t="s">
        <v>198</v>
      </c>
      <c r="CM57" t="s">
        <v>198</v>
      </c>
      <c r="CN57">
        <v>57161</v>
      </c>
      <c r="CO57" t="s">
        <v>198</v>
      </c>
      <c r="CP57" t="s">
        <v>198</v>
      </c>
      <c r="CQ57" t="s">
        <v>198</v>
      </c>
      <c r="CR57">
        <v>14103</v>
      </c>
      <c r="CS57">
        <v>479619</v>
      </c>
      <c r="CT57">
        <v>0</v>
      </c>
      <c r="CU57">
        <v>479619</v>
      </c>
      <c r="CV57">
        <v>1431109</v>
      </c>
      <c r="CX57" s="89">
        <f t="shared" si="3"/>
        <v>1478570</v>
      </c>
      <c r="CY57" s="92">
        <f t="shared" si="4"/>
        <v>3.2099258066916008</v>
      </c>
      <c r="CZ57" s="92">
        <f t="shared" si="5"/>
        <v>-1.6661368754945658</v>
      </c>
    </row>
    <row r="58" spans="1:104" x14ac:dyDescent="0.4">
      <c r="A58" t="s">
        <v>246</v>
      </c>
      <c r="B58" t="s">
        <v>152</v>
      </c>
      <c r="C58" t="s">
        <v>198</v>
      </c>
      <c r="D58" t="s">
        <v>198</v>
      </c>
      <c r="E58">
        <v>7855</v>
      </c>
      <c r="F58">
        <v>1889</v>
      </c>
      <c r="G58">
        <v>1079</v>
      </c>
      <c r="H58">
        <v>3</v>
      </c>
      <c r="I58">
        <v>1868</v>
      </c>
      <c r="J58">
        <v>3150</v>
      </c>
      <c r="K58">
        <v>4268</v>
      </c>
      <c r="L58">
        <v>3167</v>
      </c>
      <c r="M58">
        <v>6839</v>
      </c>
      <c r="N58">
        <v>8162</v>
      </c>
      <c r="O58">
        <v>12451</v>
      </c>
      <c r="P58">
        <v>2874</v>
      </c>
      <c r="Q58">
        <v>18772</v>
      </c>
      <c r="R58">
        <v>10585</v>
      </c>
      <c r="S58">
        <v>1855</v>
      </c>
      <c r="T58">
        <v>7510</v>
      </c>
      <c r="U58">
        <v>22119</v>
      </c>
      <c r="V58">
        <v>2201</v>
      </c>
      <c r="W58">
        <v>844</v>
      </c>
      <c r="X58">
        <v>5545</v>
      </c>
      <c r="Y58">
        <v>3238</v>
      </c>
      <c r="Z58">
        <v>3177</v>
      </c>
      <c r="AA58">
        <v>47517</v>
      </c>
      <c r="AB58">
        <v>5047</v>
      </c>
      <c r="AC58">
        <v>45765</v>
      </c>
      <c r="AD58">
        <v>477</v>
      </c>
      <c r="AE58">
        <v>3128</v>
      </c>
      <c r="AF58">
        <v>16813</v>
      </c>
      <c r="AG58">
        <v>15713</v>
      </c>
      <c r="AH58">
        <v>530</v>
      </c>
      <c r="AI58">
        <v>0</v>
      </c>
      <c r="AJ58">
        <v>398</v>
      </c>
      <c r="AK58">
        <v>4331</v>
      </c>
      <c r="AL58">
        <v>169</v>
      </c>
      <c r="AM58">
        <v>0</v>
      </c>
      <c r="AN58">
        <v>2106</v>
      </c>
      <c r="AO58">
        <v>287</v>
      </c>
      <c r="AP58">
        <v>3750</v>
      </c>
      <c r="AQ58">
        <v>376</v>
      </c>
      <c r="AR58">
        <v>1413</v>
      </c>
      <c r="AS58">
        <v>943</v>
      </c>
      <c r="AT58">
        <v>11217</v>
      </c>
      <c r="AU58">
        <v>15631</v>
      </c>
      <c r="AV58">
        <v>2501</v>
      </c>
      <c r="AW58">
        <v>281</v>
      </c>
      <c r="AX58">
        <v>3</v>
      </c>
      <c r="AY58">
        <v>5003</v>
      </c>
      <c r="AZ58">
        <v>1854</v>
      </c>
      <c r="BA58">
        <v>3585</v>
      </c>
      <c r="BB58">
        <v>3228</v>
      </c>
      <c r="BC58">
        <v>10145</v>
      </c>
      <c r="BD58">
        <v>6</v>
      </c>
      <c r="BE58">
        <v>11975</v>
      </c>
      <c r="BF58">
        <v>1644</v>
      </c>
      <c r="BG58">
        <v>1468</v>
      </c>
      <c r="BH58">
        <v>22755</v>
      </c>
      <c r="BI58">
        <v>4635</v>
      </c>
      <c r="BJ58">
        <v>2149</v>
      </c>
      <c r="BK58">
        <v>1565</v>
      </c>
      <c r="BL58">
        <v>1791</v>
      </c>
      <c r="BM58">
        <v>1366</v>
      </c>
      <c r="BN58">
        <v>6572</v>
      </c>
      <c r="BO58">
        <v>27296</v>
      </c>
      <c r="BP58">
        <v>5251</v>
      </c>
      <c r="BQ58" t="s">
        <v>198</v>
      </c>
      <c r="BR58" t="s">
        <v>198</v>
      </c>
      <c r="BS58" t="s">
        <v>198</v>
      </c>
      <c r="BT58" t="s">
        <v>198</v>
      </c>
      <c r="BU58" t="s">
        <v>198</v>
      </c>
      <c r="BV58">
        <v>420135</v>
      </c>
      <c r="BW58" t="s">
        <v>198</v>
      </c>
      <c r="BX58">
        <v>420133</v>
      </c>
      <c r="BY58" t="s">
        <v>198</v>
      </c>
      <c r="BZ58" t="s">
        <v>198</v>
      </c>
      <c r="CA58" t="s">
        <v>198</v>
      </c>
      <c r="CB58" t="s">
        <v>198</v>
      </c>
      <c r="CC58" t="s">
        <v>198</v>
      </c>
      <c r="CD58" t="s">
        <v>198</v>
      </c>
      <c r="CE58">
        <v>308</v>
      </c>
      <c r="CF58" t="s">
        <v>198</v>
      </c>
      <c r="CG58" t="s">
        <v>198</v>
      </c>
      <c r="CH58" t="s">
        <v>198</v>
      </c>
      <c r="CI58" t="s">
        <v>198</v>
      </c>
      <c r="CJ58" t="s">
        <v>198</v>
      </c>
      <c r="CK58" t="s">
        <v>198</v>
      </c>
      <c r="CL58" t="s">
        <v>198</v>
      </c>
      <c r="CM58" t="s">
        <v>198</v>
      </c>
      <c r="CN58" t="s">
        <v>198</v>
      </c>
      <c r="CO58" t="s">
        <v>198</v>
      </c>
      <c r="CP58" t="s">
        <v>198</v>
      </c>
      <c r="CQ58" t="s">
        <v>198</v>
      </c>
      <c r="CR58" t="s">
        <v>198</v>
      </c>
      <c r="CS58">
        <v>308</v>
      </c>
      <c r="CT58">
        <v>0</v>
      </c>
      <c r="CU58">
        <v>308</v>
      </c>
      <c r="CV58">
        <v>420440</v>
      </c>
      <c r="CX58" s="89" t="e">
        <f t="shared" si="3"/>
        <v>#VALUE!</v>
      </c>
      <c r="CY58" s="92" t="e">
        <f t="shared" si="4"/>
        <v>#VALUE!</v>
      </c>
      <c r="CZ58" s="92" t="e">
        <f t="shared" si="5"/>
        <v>#VALUE!</v>
      </c>
    </row>
    <row r="59" spans="1:104" x14ac:dyDescent="0.4">
      <c r="A59" t="s">
        <v>247</v>
      </c>
      <c r="B59" t="s">
        <v>153</v>
      </c>
      <c r="C59">
        <v>677</v>
      </c>
      <c r="D59">
        <v>67</v>
      </c>
      <c r="E59">
        <v>102</v>
      </c>
      <c r="F59">
        <v>349</v>
      </c>
      <c r="G59">
        <v>1020</v>
      </c>
      <c r="H59">
        <v>6414</v>
      </c>
      <c r="I59">
        <v>4817</v>
      </c>
      <c r="J59">
        <v>1019</v>
      </c>
      <c r="K59">
        <v>1534</v>
      </c>
      <c r="L59">
        <v>2455</v>
      </c>
      <c r="M59">
        <v>5690</v>
      </c>
      <c r="N59">
        <v>2653</v>
      </c>
      <c r="O59">
        <v>5818</v>
      </c>
      <c r="P59">
        <v>740</v>
      </c>
      <c r="Q59">
        <v>1994</v>
      </c>
      <c r="R59">
        <v>4569</v>
      </c>
      <c r="S59">
        <v>566</v>
      </c>
      <c r="T59">
        <v>1190</v>
      </c>
      <c r="U59">
        <v>3138</v>
      </c>
      <c r="V59">
        <v>453</v>
      </c>
      <c r="W59">
        <v>790</v>
      </c>
      <c r="X59">
        <v>1796</v>
      </c>
      <c r="Y59">
        <v>3828</v>
      </c>
      <c r="Z59">
        <v>759</v>
      </c>
      <c r="AA59">
        <v>3588</v>
      </c>
      <c r="AB59">
        <v>1780</v>
      </c>
      <c r="AC59">
        <v>28107</v>
      </c>
      <c r="AD59">
        <v>1906</v>
      </c>
      <c r="AE59">
        <v>2555</v>
      </c>
      <c r="AF59">
        <v>1225</v>
      </c>
      <c r="AG59">
        <v>12121</v>
      </c>
      <c r="AH59">
        <v>2298</v>
      </c>
      <c r="AI59">
        <v>767</v>
      </c>
      <c r="AJ59">
        <v>1252</v>
      </c>
      <c r="AK59">
        <v>4100</v>
      </c>
      <c r="AL59">
        <v>1206</v>
      </c>
      <c r="AM59">
        <v>520</v>
      </c>
      <c r="AN59">
        <v>4461</v>
      </c>
      <c r="AO59">
        <v>1905</v>
      </c>
      <c r="AP59">
        <v>7441</v>
      </c>
      <c r="AQ59">
        <v>1760</v>
      </c>
      <c r="AR59">
        <v>7760</v>
      </c>
      <c r="AS59">
        <v>4383</v>
      </c>
      <c r="AT59">
        <v>16252</v>
      </c>
      <c r="AU59">
        <v>14113</v>
      </c>
      <c r="AV59">
        <v>9411</v>
      </c>
      <c r="AW59">
        <v>124</v>
      </c>
      <c r="AX59">
        <v>471</v>
      </c>
      <c r="AY59">
        <v>123077</v>
      </c>
      <c r="AZ59">
        <v>14819</v>
      </c>
      <c r="BA59">
        <v>8649</v>
      </c>
      <c r="BB59">
        <v>16206</v>
      </c>
      <c r="BC59">
        <v>37306</v>
      </c>
      <c r="BD59">
        <v>6867</v>
      </c>
      <c r="BE59">
        <v>20569</v>
      </c>
      <c r="BF59">
        <v>2534</v>
      </c>
      <c r="BG59">
        <v>3575</v>
      </c>
      <c r="BH59">
        <v>19765</v>
      </c>
      <c r="BI59">
        <v>18814</v>
      </c>
      <c r="BJ59">
        <v>4159</v>
      </c>
      <c r="BK59">
        <v>2429</v>
      </c>
      <c r="BL59">
        <v>3068</v>
      </c>
      <c r="BM59">
        <v>2437</v>
      </c>
      <c r="BN59">
        <v>4338</v>
      </c>
      <c r="BO59">
        <v>5118</v>
      </c>
      <c r="BP59">
        <v>7175</v>
      </c>
      <c r="BQ59">
        <v>14440</v>
      </c>
      <c r="BR59">
        <v>3226</v>
      </c>
      <c r="BS59">
        <v>2223</v>
      </c>
      <c r="BT59">
        <v>33502</v>
      </c>
      <c r="BU59">
        <v>5741</v>
      </c>
      <c r="BV59">
        <v>541981</v>
      </c>
      <c r="BW59" t="s">
        <v>198</v>
      </c>
      <c r="BX59">
        <v>541980</v>
      </c>
      <c r="BY59">
        <v>43455</v>
      </c>
      <c r="BZ59" t="s">
        <v>198</v>
      </c>
      <c r="CA59" t="s">
        <v>198</v>
      </c>
      <c r="CB59" t="s">
        <v>198</v>
      </c>
      <c r="CC59" t="s">
        <v>198</v>
      </c>
      <c r="CD59" t="s">
        <v>198</v>
      </c>
      <c r="CE59">
        <v>2637</v>
      </c>
      <c r="CF59">
        <v>-1221</v>
      </c>
      <c r="CG59" t="s">
        <v>198</v>
      </c>
      <c r="CH59" t="s">
        <v>198</v>
      </c>
      <c r="CI59" t="s">
        <v>198</v>
      </c>
      <c r="CJ59" t="s">
        <v>198</v>
      </c>
      <c r="CK59" t="s">
        <v>198</v>
      </c>
      <c r="CL59" t="s">
        <v>198</v>
      </c>
      <c r="CM59" t="s">
        <v>198</v>
      </c>
      <c r="CN59" t="s">
        <v>198</v>
      </c>
      <c r="CO59" t="s">
        <v>198</v>
      </c>
      <c r="CP59" t="s">
        <v>198</v>
      </c>
      <c r="CQ59" t="s">
        <v>198</v>
      </c>
      <c r="CR59" t="s">
        <v>198</v>
      </c>
      <c r="CS59">
        <v>44872</v>
      </c>
      <c r="CT59">
        <v>0</v>
      </c>
      <c r="CU59">
        <v>44872</v>
      </c>
      <c r="CV59">
        <v>586852</v>
      </c>
      <c r="CX59" s="89">
        <f t="shared" si="3"/>
        <v>588073</v>
      </c>
      <c r="CY59" s="92">
        <f t="shared" si="4"/>
        <v>0.20762728436775707</v>
      </c>
      <c r="CZ59" s="92">
        <f t="shared" si="5"/>
        <v>-0.24078643297685831</v>
      </c>
    </row>
    <row r="60" spans="1:104" x14ac:dyDescent="0.4">
      <c r="A60" t="s">
        <v>248</v>
      </c>
      <c r="B60" t="s">
        <v>154</v>
      </c>
      <c r="C60">
        <v>14</v>
      </c>
      <c r="D60">
        <v>9</v>
      </c>
      <c r="E60">
        <v>370</v>
      </c>
      <c r="F60">
        <v>200</v>
      </c>
      <c r="G60">
        <v>70</v>
      </c>
      <c r="H60">
        <v>659</v>
      </c>
      <c r="I60">
        <v>1646</v>
      </c>
      <c r="J60">
        <v>190</v>
      </c>
      <c r="K60">
        <v>340</v>
      </c>
      <c r="L60">
        <v>355</v>
      </c>
      <c r="M60">
        <v>561</v>
      </c>
      <c r="N60">
        <v>357</v>
      </c>
      <c r="O60">
        <v>386</v>
      </c>
      <c r="P60">
        <v>137</v>
      </c>
      <c r="Q60">
        <v>327</v>
      </c>
      <c r="R60">
        <v>301</v>
      </c>
      <c r="S60">
        <v>172</v>
      </c>
      <c r="T60">
        <v>217</v>
      </c>
      <c r="U60">
        <v>1465</v>
      </c>
      <c r="V60">
        <v>153</v>
      </c>
      <c r="W60">
        <v>34</v>
      </c>
      <c r="X60">
        <v>418</v>
      </c>
      <c r="Y60">
        <v>202</v>
      </c>
      <c r="Z60">
        <v>253</v>
      </c>
      <c r="AA60">
        <v>2573</v>
      </c>
      <c r="AB60">
        <v>381</v>
      </c>
      <c r="AC60">
        <v>1488</v>
      </c>
      <c r="AD60">
        <v>345</v>
      </c>
      <c r="AE60">
        <v>525</v>
      </c>
      <c r="AF60">
        <v>220</v>
      </c>
      <c r="AG60">
        <v>1268</v>
      </c>
      <c r="AH60">
        <v>172</v>
      </c>
      <c r="AI60">
        <v>37</v>
      </c>
      <c r="AJ60">
        <v>2595</v>
      </c>
      <c r="AK60">
        <v>402</v>
      </c>
      <c r="AL60">
        <v>1172</v>
      </c>
      <c r="AM60">
        <v>65</v>
      </c>
      <c r="AN60">
        <v>1040</v>
      </c>
      <c r="AO60">
        <v>318</v>
      </c>
      <c r="AP60">
        <v>104</v>
      </c>
      <c r="AQ60">
        <v>61</v>
      </c>
      <c r="AR60">
        <v>182</v>
      </c>
      <c r="AS60">
        <v>62</v>
      </c>
      <c r="AT60">
        <v>10</v>
      </c>
      <c r="AU60">
        <v>467</v>
      </c>
      <c r="AV60">
        <v>585</v>
      </c>
      <c r="AW60" t="s">
        <v>198</v>
      </c>
      <c r="AX60">
        <v>13</v>
      </c>
      <c r="AY60">
        <v>11355</v>
      </c>
      <c r="AZ60">
        <v>565</v>
      </c>
      <c r="BA60">
        <v>65</v>
      </c>
      <c r="BB60">
        <v>108</v>
      </c>
      <c r="BC60">
        <v>1226</v>
      </c>
      <c r="BD60">
        <v>662</v>
      </c>
      <c r="BE60">
        <v>1245</v>
      </c>
      <c r="BF60">
        <v>8135</v>
      </c>
      <c r="BG60">
        <v>694</v>
      </c>
      <c r="BH60">
        <v>1291</v>
      </c>
      <c r="BI60">
        <v>1258</v>
      </c>
      <c r="BJ60">
        <v>738</v>
      </c>
      <c r="BK60">
        <v>384</v>
      </c>
      <c r="BL60">
        <v>146</v>
      </c>
      <c r="BM60">
        <v>532</v>
      </c>
      <c r="BN60">
        <v>1005</v>
      </c>
      <c r="BO60">
        <v>1539</v>
      </c>
      <c r="BP60">
        <v>1126</v>
      </c>
      <c r="BQ60">
        <v>401</v>
      </c>
      <c r="BR60">
        <v>110</v>
      </c>
      <c r="BS60">
        <v>123</v>
      </c>
      <c r="BT60">
        <v>15454</v>
      </c>
      <c r="BU60">
        <v>2245</v>
      </c>
      <c r="BV60">
        <v>73328</v>
      </c>
      <c r="BW60" t="s">
        <v>198</v>
      </c>
      <c r="BX60">
        <v>73327</v>
      </c>
      <c r="BY60">
        <v>15473</v>
      </c>
      <c r="BZ60" t="s">
        <v>198</v>
      </c>
      <c r="CA60" t="s">
        <v>198</v>
      </c>
      <c r="CB60" t="s">
        <v>198</v>
      </c>
      <c r="CC60" t="s">
        <v>198</v>
      </c>
      <c r="CD60" t="s">
        <v>198</v>
      </c>
      <c r="CE60">
        <v>44</v>
      </c>
      <c r="CF60">
        <v>-133</v>
      </c>
      <c r="CG60" t="s">
        <v>198</v>
      </c>
      <c r="CH60" t="s">
        <v>198</v>
      </c>
      <c r="CI60" t="s">
        <v>198</v>
      </c>
      <c r="CJ60" t="s">
        <v>198</v>
      </c>
      <c r="CK60" t="s">
        <v>198</v>
      </c>
      <c r="CL60" t="s">
        <v>198</v>
      </c>
      <c r="CM60" t="s">
        <v>198</v>
      </c>
      <c r="CN60" t="s">
        <v>198</v>
      </c>
      <c r="CO60" t="s">
        <v>198</v>
      </c>
      <c r="CP60" t="s">
        <v>198</v>
      </c>
      <c r="CQ60" t="s">
        <v>198</v>
      </c>
      <c r="CR60" t="s">
        <v>198</v>
      </c>
      <c r="CS60">
        <v>15384</v>
      </c>
      <c r="CT60">
        <v>0</v>
      </c>
      <c r="CU60">
        <v>15384</v>
      </c>
      <c r="CV60">
        <v>88711</v>
      </c>
      <c r="CX60" s="89">
        <f t="shared" si="3"/>
        <v>88844</v>
      </c>
      <c r="CY60" s="92">
        <f t="shared" si="4"/>
        <v>0.1497005988023952</v>
      </c>
      <c r="CZ60" s="92">
        <f t="shared" si="5"/>
        <v>0.10017558867227951</v>
      </c>
    </row>
    <row r="61" spans="1:104" x14ac:dyDescent="0.4">
      <c r="A61" t="s">
        <v>249</v>
      </c>
      <c r="B61" t="s">
        <v>155</v>
      </c>
      <c r="C61">
        <v>173</v>
      </c>
      <c r="D61">
        <v>68</v>
      </c>
      <c r="E61">
        <v>0</v>
      </c>
      <c r="F61" t="s">
        <v>198</v>
      </c>
      <c r="G61" t="s">
        <v>198</v>
      </c>
      <c r="H61">
        <v>119</v>
      </c>
      <c r="I61">
        <v>19</v>
      </c>
      <c r="J61" t="s">
        <v>198</v>
      </c>
      <c r="K61" t="s">
        <v>198</v>
      </c>
      <c r="L61" t="s">
        <v>198</v>
      </c>
      <c r="M61" t="s">
        <v>198</v>
      </c>
      <c r="N61" t="s">
        <v>198</v>
      </c>
      <c r="O61" t="s">
        <v>198</v>
      </c>
      <c r="P61" t="s">
        <v>198</v>
      </c>
      <c r="Q61" t="s">
        <v>198</v>
      </c>
      <c r="R61" t="s">
        <v>198</v>
      </c>
      <c r="S61" t="s">
        <v>198</v>
      </c>
      <c r="T61" t="s">
        <v>198</v>
      </c>
      <c r="U61" t="s">
        <v>198</v>
      </c>
      <c r="V61" t="s">
        <v>198</v>
      </c>
      <c r="W61" t="s">
        <v>198</v>
      </c>
      <c r="X61" t="s">
        <v>198</v>
      </c>
      <c r="Y61">
        <v>50</v>
      </c>
      <c r="Z61">
        <v>3</v>
      </c>
      <c r="AA61" t="s">
        <v>198</v>
      </c>
      <c r="AB61">
        <v>1</v>
      </c>
      <c r="AC61">
        <v>462</v>
      </c>
      <c r="AD61">
        <v>17</v>
      </c>
      <c r="AE61">
        <v>350</v>
      </c>
      <c r="AF61" t="s">
        <v>198</v>
      </c>
      <c r="AG61">
        <v>1827</v>
      </c>
      <c r="AH61">
        <v>37</v>
      </c>
      <c r="AI61">
        <v>9</v>
      </c>
      <c r="AJ61" t="s">
        <v>198</v>
      </c>
      <c r="AK61" t="s">
        <v>198</v>
      </c>
      <c r="AL61" t="s">
        <v>198</v>
      </c>
      <c r="AM61">
        <v>4</v>
      </c>
      <c r="AN61">
        <v>8</v>
      </c>
      <c r="AO61" t="s">
        <v>198</v>
      </c>
      <c r="AP61" t="s">
        <v>198</v>
      </c>
      <c r="AQ61" t="s">
        <v>198</v>
      </c>
      <c r="AR61">
        <v>118</v>
      </c>
      <c r="AS61">
        <v>58</v>
      </c>
      <c r="AT61">
        <v>49</v>
      </c>
      <c r="AU61">
        <v>10</v>
      </c>
      <c r="AV61" t="s">
        <v>198</v>
      </c>
      <c r="AW61" t="s">
        <v>198</v>
      </c>
      <c r="AX61">
        <v>0</v>
      </c>
      <c r="AY61" t="s">
        <v>198</v>
      </c>
      <c r="AZ61" t="s">
        <v>198</v>
      </c>
      <c r="BA61" t="s">
        <v>198</v>
      </c>
      <c r="BB61">
        <v>22</v>
      </c>
      <c r="BC61">
        <v>36</v>
      </c>
      <c r="BD61" t="s">
        <v>198</v>
      </c>
      <c r="BE61">
        <v>152</v>
      </c>
      <c r="BF61" t="s">
        <v>198</v>
      </c>
      <c r="BG61">
        <v>2038</v>
      </c>
      <c r="BH61">
        <v>7</v>
      </c>
      <c r="BI61">
        <v>69</v>
      </c>
      <c r="BJ61" t="s">
        <v>198</v>
      </c>
      <c r="BK61" t="s">
        <v>198</v>
      </c>
      <c r="BL61">
        <v>1086</v>
      </c>
      <c r="BM61">
        <v>161</v>
      </c>
      <c r="BN61" t="s">
        <v>198</v>
      </c>
      <c r="BO61" t="s">
        <v>198</v>
      </c>
      <c r="BP61">
        <v>1462</v>
      </c>
      <c r="BQ61">
        <v>893</v>
      </c>
      <c r="BR61">
        <v>108</v>
      </c>
      <c r="BS61">
        <v>210</v>
      </c>
      <c r="BT61">
        <v>7540</v>
      </c>
      <c r="BU61">
        <v>11</v>
      </c>
      <c r="BV61">
        <v>17177</v>
      </c>
      <c r="BW61" t="s">
        <v>198</v>
      </c>
      <c r="BX61">
        <v>17176</v>
      </c>
      <c r="BY61">
        <v>251178</v>
      </c>
      <c r="BZ61" t="s">
        <v>198</v>
      </c>
      <c r="CA61" t="s">
        <v>198</v>
      </c>
      <c r="CB61" t="s">
        <v>198</v>
      </c>
      <c r="CC61" t="s">
        <v>198</v>
      </c>
      <c r="CD61" t="s">
        <v>198</v>
      </c>
      <c r="CE61">
        <v>1954</v>
      </c>
      <c r="CF61">
        <v>-744</v>
      </c>
      <c r="CG61" t="s">
        <v>198</v>
      </c>
      <c r="CH61" t="s">
        <v>198</v>
      </c>
      <c r="CI61" t="s">
        <v>198</v>
      </c>
      <c r="CJ61" t="s">
        <v>198</v>
      </c>
      <c r="CK61" t="s">
        <v>198</v>
      </c>
      <c r="CL61" t="s">
        <v>198</v>
      </c>
      <c r="CM61" t="s">
        <v>198</v>
      </c>
      <c r="CN61" t="s">
        <v>198</v>
      </c>
      <c r="CO61" t="s">
        <v>198</v>
      </c>
      <c r="CP61" t="s">
        <v>198</v>
      </c>
      <c r="CQ61" t="s">
        <v>198</v>
      </c>
      <c r="CR61" t="s">
        <v>198</v>
      </c>
      <c r="CS61">
        <v>252387</v>
      </c>
      <c r="CT61">
        <v>0</v>
      </c>
      <c r="CU61">
        <v>252387</v>
      </c>
      <c r="CV61">
        <v>269563</v>
      </c>
      <c r="CX61" s="89">
        <f t="shared" si="3"/>
        <v>270307</v>
      </c>
      <c r="CY61" s="92">
        <f t="shared" si="4"/>
        <v>0.27524259453140321</v>
      </c>
      <c r="CZ61" s="92">
        <f t="shared" si="5"/>
        <v>-0.44763916583736268</v>
      </c>
    </row>
    <row r="62" spans="1:104" x14ac:dyDescent="0.4">
      <c r="A62" t="s">
        <v>250</v>
      </c>
      <c r="B62" t="s">
        <v>156</v>
      </c>
      <c r="C62" t="s">
        <v>198</v>
      </c>
      <c r="D62" t="s">
        <v>198</v>
      </c>
      <c r="E62" t="s">
        <v>198</v>
      </c>
      <c r="F62" t="s">
        <v>198</v>
      </c>
      <c r="G62" t="s">
        <v>198</v>
      </c>
      <c r="H62" t="s">
        <v>198</v>
      </c>
      <c r="I62" t="s">
        <v>198</v>
      </c>
      <c r="J62" t="s">
        <v>198</v>
      </c>
      <c r="K62" t="s">
        <v>198</v>
      </c>
      <c r="L62" t="s">
        <v>198</v>
      </c>
      <c r="M62" t="s">
        <v>198</v>
      </c>
      <c r="N62" t="s">
        <v>198</v>
      </c>
      <c r="O62" t="s">
        <v>198</v>
      </c>
      <c r="P62" t="s">
        <v>198</v>
      </c>
      <c r="Q62" t="s">
        <v>198</v>
      </c>
      <c r="R62" t="s">
        <v>198</v>
      </c>
      <c r="S62" t="s">
        <v>198</v>
      </c>
      <c r="T62" t="s">
        <v>198</v>
      </c>
      <c r="U62" t="s">
        <v>198</v>
      </c>
      <c r="V62" t="s">
        <v>198</v>
      </c>
      <c r="W62" t="s">
        <v>198</v>
      </c>
      <c r="X62" t="s">
        <v>198</v>
      </c>
      <c r="Y62" t="s">
        <v>198</v>
      </c>
      <c r="Z62" t="s">
        <v>198</v>
      </c>
      <c r="AA62" t="s">
        <v>198</v>
      </c>
      <c r="AB62" t="s">
        <v>198</v>
      </c>
      <c r="AC62" t="s">
        <v>198</v>
      </c>
      <c r="AD62" t="s">
        <v>198</v>
      </c>
      <c r="AE62" t="s">
        <v>198</v>
      </c>
      <c r="AF62" t="s">
        <v>198</v>
      </c>
      <c r="AG62" t="s">
        <v>198</v>
      </c>
      <c r="AH62" t="s">
        <v>198</v>
      </c>
      <c r="AI62" t="s">
        <v>198</v>
      </c>
      <c r="AJ62" t="s">
        <v>198</v>
      </c>
      <c r="AK62" t="s">
        <v>198</v>
      </c>
      <c r="AL62" t="s">
        <v>198</v>
      </c>
      <c r="AM62" t="s">
        <v>198</v>
      </c>
      <c r="AN62" t="s">
        <v>198</v>
      </c>
      <c r="AO62" t="s">
        <v>198</v>
      </c>
      <c r="AP62" t="s">
        <v>198</v>
      </c>
      <c r="AQ62" t="s">
        <v>198</v>
      </c>
      <c r="AR62" t="s">
        <v>198</v>
      </c>
      <c r="AS62" t="s">
        <v>198</v>
      </c>
      <c r="AT62" t="s">
        <v>198</v>
      </c>
      <c r="AU62" t="s">
        <v>198</v>
      </c>
      <c r="AV62" t="s">
        <v>198</v>
      </c>
      <c r="AW62" t="s">
        <v>198</v>
      </c>
      <c r="AX62" t="s">
        <v>198</v>
      </c>
      <c r="AY62" t="s">
        <v>198</v>
      </c>
      <c r="AZ62" t="s">
        <v>198</v>
      </c>
      <c r="BA62" t="s">
        <v>198</v>
      </c>
      <c r="BB62" t="s">
        <v>198</v>
      </c>
      <c r="BC62">
        <v>207</v>
      </c>
      <c r="BD62" t="s">
        <v>198</v>
      </c>
      <c r="BE62">
        <v>50</v>
      </c>
      <c r="BF62" t="s">
        <v>198</v>
      </c>
      <c r="BG62" t="s">
        <v>198</v>
      </c>
      <c r="BH62">
        <v>7407</v>
      </c>
      <c r="BI62">
        <v>10518</v>
      </c>
      <c r="BJ62">
        <v>46</v>
      </c>
      <c r="BK62">
        <v>1</v>
      </c>
      <c r="BL62">
        <v>52</v>
      </c>
      <c r="BM62">
        <v>2</v>
      </c>
      <c r="BN62" t="s">
        <v>198</v>
      </c>
      <c r="BO62" t="s">
        <v>198</v>
      </c>
      <c r="BP62">
        <v>30</v>
      </c>
      <c r="BQ62" t="s">
        <v>198</v>
      </c>
      <c r="BR62">
        <v>408</v>
      </c>
      <c r="BS62" t="s">
        <v>198</v>
      </c>
      <c r="BT62">
        <v>1561</v>
      </c>
      <c r="BU62" t="s">
        <v>198</v>
      </c>
      <c r="BV62">
        <v>20282</v>
      </c>
      <c r="BW62" t="s">
        <v>198</v>
      </c>
      <c r="BX62">
        <v>20283</v>
      </c>
      <c r="BY62">
        <v>703056</v>
      </c>
      <c r="BZ62" t="s">
        <v>198</v>
      </c>
      <c r="CA62" t="s">
        <v>198</v>
      </c>
      <c r="CB62" t="s">
        <v>198</v>
      </c>
      <c r="CC62" t="s">
        <v>198</v>
      </c>
      <c r="CD62" t="s">
        <v>198</v>
      </c>
      <c r="CE62">
        <v>74</v>
      </c>
      <c r="CF62" t="s">
        <v>198</v>
      </c>
      <c r="CG62" t="s">
        <v>198</v>
      </c>
      <c r="CH62" t="s">
        <v>198</v>
      </c>
      <c r="CI62" t="s">
        <v>198</v>
      </c>
      <c r="CJ62" t="s">
        <v>198</v>
      </c>
      <c r="CK62" t="s">
        <v>198</v>
      </c>
      <c r="CL62" t="s">
        <v>198</v>
      </c>
      <c r="CM62" t="s">
        <v>198</v>
      </c>
      <c r="CN62" t="s">
        <v>198</v>
      </c>
      <c r="CO62" t="s">
        <v>198</v>
      </c>
      <c r="CP62" t="s">
        <v>198</v>
      </c>
      <c r="CQ62" t="s">
        <v>198</v>
      </c>
      <c r="CR62" t="s">
        <v>198</v>
      </c>
      <c r="CS62">
        <v>703131</v>
      </c>
      <c r="CT62">
        <v>0</v>
      </c>
      <c r="CU62">
        <v>703131</v>
      </c>
      <c r="CV62">
        <v>723413</v>
      </c>
      <c r="CX62" s="89" t="e">
        <f t="shared" si="3"/>
        <v>#VALUE!</v>
      </c>
      <c r="CY62" s="92" t="e">
        <f t="shared" si="4"/>
        <v>#VALUE!</v>
      </c>
      <c r="CZ62" s="92" t="e">
        <f t="shared" si="5"/>
        <v>#VALUE!</v>
      </c>
    </row>
    <row r="63" spans="1:104" x14ac:dyDescent="0.4">
      <c r="A63" t="s">
        <v>251</v>
      </c>
      <c r="B63" t="s">
        <v>157</v>
      </c>
      <c r="C63" t="s">
        <v>198</v>
      </c>
      <c r="D63" t="s">
        <v>198</v>
      </c>
      <c r="E63" t="s">
        <v>198</v>
      </c>
      <c r="F63" t="s">
        <v>198</v>
      </c>
      <c r="G63" t="s">
        <v>198</v>
      </c>
      <c r="H63" t="s">
        <v>198</v>
      </c>
      <c r="I63" t="s">
        <v>198</v>
      </c>
      <c r="J63" t="s">
        <v>198</v>
      </c>
      <c r="K63" t="s">
        <v>198</v>
      </c>
      <c r="L63" t="s">
        <v>198</v>
      </c>
      <c r="M63" t="s">
        <v>198</v>
      </c>
      <c r="N63" t="s">
        <v>198</v>
      </c>
      <c r="O63" t="s">
        <v>198</v>
      </c>
      <c r="P63" t="s">
        <v>198</v>
      </c>
      <c r="Q63" t="s">
        <v>198</v>
      </c>
      <c r="R63" t="s">
        <v>198</v>
      </c>
      <c r="S63" t="s">
        <v>198</v>
      </c>
      <c r="T63" t="s">
        <v>198</v>
      </c>
      <c r="U63" t="s">
        <v>198</v>
      </c>
      <c r="V63" t="s">
        <v>198</v>
      </c>
      <c r="W63" t="s">
        <v>198</v>
      </c>
      <c r="X63" t="s">
        <v>198</v>
      </c>
      <c r="Y63" t="s">
        <v>198</v>
      </c>
      <c r="Z63" t="s">
        <v>198</v>
      </c>
      <c r="AA63" t="s">
        <v>198</v>
      </c>
      <c r="AB63" t="s">
        <v>198</v>
      </c>
      <c r="AC63" t="s">
        <v>198</v>
      </c>
      <c r="AD63" t="s">
        <v>198</v>
      </c>
      <c r="AE63" t="s">
        <v>198</v>
      </c>
      <c r="AF63" t="s">
        <v>198</v>
      </c>
      <c r="AG63" t="s">
        <v>198</v>
      </c>
      <c r="AH63" t="s">
        <v>198</v>
      </c>
      <c r="AI63" t="s">
        <v>198</v>
      </c>
      <c r="AJ63" t="s">
        <v>198</v>
      </c>
      <c r="AK63" t="s">
        <v>198</v>
      </c>
      <c r="AL63" t="s">
        <v>198</v>
      </c>
      <c r="AM63" t="s">
        <v>198</v>
      </c>
      <c r="AN63" t="s">
        <v>198</v>
      </c>
      <c r="AO63" t="s">
        <v>198</v>
      </c>
      <c r="AP63" t="s">
        <v>198</v>
      </c>
      <c r="AQ63" t="s">
        <v>198</v>
      </c>
      <c r="AR63" t="s">
        <v>198</v>
      </c>
      <c r="AS63" t="s">
        <v>198</v>
      </c>
      <c r="AT63" t="s">
        <v>198</v>
      </c>
      <c r="AU63" t="s">
        <v>198</v>
      </c>
      <c r="AV63" t="s">
        <v>198</v>
      </c>
      <c r="AW63" t="s">
        <v>198</v>
      </c>
      <c r="AX63" t="s">
        <v>198</v>
      </c>
      <c r="AY63" t="s">
        <v>198</v>
      </c>
      <c r="AZ63" t="s">
        <v>198</v>
      </c>
      <c r="BA63" t="s">
        <v>198</v>
      </c>
      <c r="BB63" t="s">
        <v>198</v>
      </c>
      <c r="BC63" t="s">
        <v>198</v>
      </c>
      <c r="BD63" t="s">
        <v>198</v>
      </c>
      <c r="BE63" t="s">
        <v>198</v>
      </c>
      <c r="BF63" t="s">
        <v>198</v>
      </c>
      <c r="BG63" t="s">
        <v>198</v>
      </c>
      <c r="BH63" t="s">
        <v>198</v>
      </c>
      <c r="BI63">
        <v>323</v>
      </c>
      <c r="BJ63" t="s">
        <v>198</v>
      </c>
      <c r="BK63" t="s">
        <v>198</v>
      </c>
      <c r="BL63" t="s">
        <v>198</v>
      </c>
      <c r="BM63" t="s">
        <v>198</v>
      </c>
      <c r="BN63" t="s">
        <v>198</v>
      </c>
      <c r="BO63" t="s">
        <v>198</v>
      </c>
      <c r="BP63" t="s">
        <v>198</v>
      </c>
      <c r="BQ63" t="s">
        <v>198</v>
      </c>
      <c r="BR63" t="s">
        <v>198</v>
      </c>
      <c r="BS63" t="s">
        <v>198</v>
      </c>
      <c r="BT63" t="s">
        <v>198</v>
      </c>
      <c r="BU63" t="s">
        <v>198</v>
      </c>
      <c r="BV63">
        <v>323</v>
      </c>
      <c r="BW63" t="s">
        <v>198</v>
      </c>
      <c r="BX63">
        <v>323</v>
      </c>
      <c r="BY63">
        <v>649837</v>
      </c>
      <c r="BZ63" t="s">
        <v>198</v>
      </c>
      <c r="CA63" t="s">
        <v>198</v>
      </c>
      <c r="CB63" t="s">
        <v>198</v>
      </c>
      <c r="CC63" t="s">
        <v>198</v>
      </c>
      <c r="CD63" t="s">
        <v>198</v>
      </c>
      <c r="CE63">
        <v>534</v>
      </c>
      <c r="CF63">
        <v>-1832</v>
      </c>
      <c r="CG63" t="s">
        <v>198</v>
      </c>
      <c r="CH63" t="s">
        <v>198</v>
      </c>
      <c r="CI63" t="s">
        <v>198</v>
      </c>
      <c r="CJ63" t="s">
        <v>198</v>
      </c>
      <c r="CK63" t="s">
        <v>198</v>
      </c>
      <c r="CL63" t="s">
        <v>198</v>
      </c>
      <c r="CM63" t="s">
        <v>198</v>
      </c>
      <c r="CN63" t="s">
        <v>198</v>
      </c>
      <c r="CO63" t="s">
        <v>198</v>
      </c>
      <c r="CP63" t="s">
        <v>198</v>
      </c>
      <c r="CQ63" t="s">
        <v>198</v>
      </c>
      <c r="CR63" t="s">
        <v>198</v>
      </c>
      <c r="CS63">
        <v>648539</v>
      </c>
      <c r="CT63">
        <v>0</v>
      </c>
      <c r="CU63">
        <v>648539</v>
      </c>
      <c r="CV63">
        <v>648862</v>
      </c>
      <c r="CX63" s="89">
        <f t="shared" si="3"/>
        <v>650694</v>
      </c>
      <c r="CY63" s="92">
        <f t="shared" si="4"/>
        <v>0.28154554982833713</v>
      </c>
      <c r="CZ63" s="92">
        <f t="shared" si="5"/>
        <v>0.19947932515129999</v>
      </c>
    </row>
    <row r="64" spans="1:104" x14ac:dyDescent="0.4">
      <c r="A64" t="s">
        <v>252</v>
      </c>
      <c r="B64" t="s">
        <v>158</v>
      </c>
      <c r="C64" t="s">
        <v>198</v>
      </c>
      <c r="D64" t="s">
        <v>198</v>
      </c>
      <c r="E64" t="s">
        <v>198</v>
      </c>
      <c r="F64" t="s">
        <v>198</v>
      </c>
      <c r="G64" t="s">
        <v>198</v>
      </c>
      <c r="H64" t="s">
        <v>198</v>
      </c>
      <c r="I64" t="s">
        <v>198</v>
      </c>
      <c r="J64" t="s">
        <v>198</v>
      </c>
      <c r="K64" t="s">
        <v>198</v>
      </c>
      <c r="L64" t="s">
        <v>198</v>
      </c>
      <c r="M64" t="s">
        <v>198</v>
      </c>
      <c r="N64" t="s">
        <v>198</v>
      </c>
      <c r="O64" t="s">
        <v>198</v>
      </c>
      <c r="P64" t="s">
        <v>198</v>
      </c>
      <c r="Q64" t="s">
        <v>198</v>
      </c>
      <c r="R64" t="s">
        <v>198</v>
      </c>
      <c r="S64" t="s">
        <v>198</v>
      </c>
      <c r="T64" t="s">
        <v>198</v>
      </c>
      <c r="U64" t="s">
        <v>198</v>
      </c>
      <c r="V64" t="s">
        <v>198</v>
      </c>
      <c r="W64" t="s">
        <v>198</v>
      </c>
      <c r="X64" t="s">
        <v>198</v>
      </c>
      <c r="Y64" t="s">
        <v>198</v>
      </c>
      <c r="Z64" t="s">
        <v>198</v>
      </c>
      <c r="AA64" t="s">
        <v>198</v>
      </c>
      <c r="AB64" t="s">
        <v>198</v>
      </c>
      <c r="AC64" t="s">
        <v>198</v>
      </c>
      <c r="AD64" t="s">
        <v>198</v>
      </c>
      <c r="AE64" t="s">
        <v>198</v>
      </c>
      <c r="AF64" t="s">
        <v>198</v>
      </c>
      <c r="AG64" t="s">
        <v>198</v>
      </c>
      <c r="AH64" t="s">
        <v>198</v>
      </c>
      <c r="AI64" t="s">
        <v>198</v>
      </c>
      <c r="AJ64" t="s">
        <v>198</v>
      </c>
      <c r="AK64" t="s">
        <v>198</v>
      </c>
      <c r="AL64" t="s">
        <v>198</v>
      </c>
      <c r="AM64" t="s">
        <v>198</v>
      </c>
      <c r="AN64" t="s">
        <v>198</v>
      </c>
      <c r="AO64" t="s">
        <v>198</v>
      </c>
      <c r="AP64" t="s">
        <v>198</v>
      </c>
      <c r="AQ64" t="s">
        <v>198</v>
      </c>
      <c r="AR64" t="s">
        <v>198</v>
      </c>
      <c r="AS64" t="s">
        <v>198</v>
      </c>
      <c r="AT64" t="s">
        <v>198</v>
      </c>
      <c r="AU64" t="s">
        <v>198</v>
      </c>
      <c r="AV64" t="s">
        <v>198</v>
      </c>
      <c r="AW64" t="s">
        <v>198</v>
      </c>
      <c r="AX64" t="s">
        <v>198</v>
      </c>
      <c r="AY64" t="s">
        <v>198</v>
      </c>
      <c r="AZ64" t="s">
        <v>198</v>
      </c>
      <c r="BA64" t="s">
        <v>198</v>
      </c>
      <c r="BB64" t="s">
        <v>198</v>
      </c>
      <c r="BC64" t="s">
        <v>198</v>
      </c>
      <c r="BD64" t="s">
        <v>198</v>
      </c>
      <c r="BE64" t="s">
        <v>198</v>
      </c>
      <c r="BF64" t="s">
        <v>198</v>
      </c>
      <c r="BG64" t="s">
        <v>198</v>
      </c>
      <c r="BH64" t="s">
        <v>198</v>
      </c>
      <c r="BI64" t="s">
        <v>198</v>
      </c>
      <c r="BJ64" t="s">
        <v>198</v>
      </c>
      <c r="BK64" t="s">
        <v>198</v>
      </c>
      <c r="BL64" t="s">
        <v>198</v>
      </c>
      <c r="BM64" t="s">
        <v>198</v>
      </c>
      <c r="BN64" t="s">
        <v>198</v>
      </c>
      <c r="BO64" t="s">
        <v>198</v>
      </c>
      <c r="BP64" t="s">
        <v>198</v>
      </c>
      <c r="BQ64" t="s">
        <v>198</v>
      </c>
      <c r="BR64">
        <v>1382</v>
      </c>
      <c r="BS64" t="s">
        <v>198</v>
      </c>
      <c r="BT64">
        <v>325</v>
      </c>
      <c r="BU64" t="s">
        <v>198</v>
      </c>
      <c r="BV64">
        <v>1707</v>
      </c>
      <c r="BW64" t="s">
        <v>198</v>
      </c>
      <c r="BX64">
        <v>1706</v>
      </c>
      <c r="BY64">
        <v>170279</v>
      </c>
      <c r="BZ64" t="s">
        <v>198</v>
      </c>
      <c r="CA64" t="s">
        <v>198</v>
      </c>
      <c r="CB64" t="s">
        <v>198</v>
      </c>
      <c r="CC64" t="s">
        <v>198</v>
      </c>
      <c r="CD64" t="s">
        <v>198</v>
      </c>
      <c r="CE64" t="s">
        <v>198</v>
      </c>
      <c r="CF64" t="s">
        <v>198</v>
      </c>
      <c r="CG64" t="s">
        <v>198</v>
      </c>
      <c r="CH64" t="s">
        <v>198</v>
      </c>
      <c r="CI64" t="s">
        <v>198</v>
      </c>
      <c r="CJ64" t="s">
        <v>198</v>
      </c>
      <c r="CK64" t="s">
        <v>198</v>
      </c>
      <c r="CL64" t="s">
        <v>198</v>
      </c>
      <c r="CM64" t="s">
        <v>198</v>
      </c>
      <c r="CN64" t="s">
        <v>198</v>
      </c>
      <c r="CO64" t="s">
        <v>198</v>
      </c>
      <c r="CP64" t="s">
        <v>198</v>
      </c>
      <c r="CQ64" t="s">
        <v>198</v>
      </c>
      <c r="CR64" t="s">
        <v>198</v>
      </c>
      <c r="CS64">
        <v>170279</v>
      </c>
      <c r="CT64">
        <v>0</v>
      </c>
      <c r="CU64">
        <v>170279</v>
      </c>
      <c r="CV64">
        <v>171985</v>
      </c>
      <c r="CX64" s="89" t="e">
        <f t="shared" si="3"/>
        <v>#VALUE!</v>
      </c>
      <c r="CY64" s="92" t="e">
        <f t="shared" si="4"/>
        <v>#VALUE!</v>
      </c>
      <c r="CZ64" s="92" t="e">
        <f t="shared" si="5"/>
        <v>#VALUE!</v>
      </c>
    </row>
    <row r="65" spans="1:104" x14ac:dyDescent="0.4">
      <c r="A65" t="s">
        <v>253</v>
      </c>
      <c r="B65" t="s">
        <v>159</v>
      </c>
      <c r="C65" t="s">
        <v>198</v>
      </c>
      <c r="D65" t="s">
        <v>198</v>
      </c>
      <c r="E65" t="s">
        <v>198</v>
      </c>
      <c r="F65" t="s">
        <v>198</v>
      </c>
      <c r="G65" t="s">
        <v>198</v>
      </c>
      <c r="H65" t="s">
        <v>198</v>
      </c>
      <c r="I65" t="s">
        <v>198</v>
      </c>
      <c r="J65" t="s">
        <v>198</v>
      </c>
      <c r="K65" t="s">
        <v>198</v>
      </c>
      <c r="L65" t="s">
        <v>198</v>
      </c>
      <c r="M65" t="s">
        <v>198</v>
      </c>
      <c r="N65" t="s">
        <v>198</v>
      </c>
      <c r="O65" t="s">
        <v>198</v>
      </c>
      <c r="P65" t="s">
        <v>198</v>
      </c>
      <c r="Q65" t="s">
        <v>198</v>
      </c>
      <c r="R65" t="s">
        <v>198</v>
      </c>
      <c r="S65" t="s">
        <v>198</v>
      </c>
      <c r="T65" t="s">
        <v>198</v>
      </c>
      <c r="U65" t="s">
        <v>198</v>
      </c>
      <c r="V65" t="s">
        <v>198</v>
      </c>
      <c r="W65" t="s">
        <v>198</v>
      </c>
      <c r="X65" t="s">
        <v>198</v>
      </c>
      <c r="Y65" t="s">
        <v>198</v>
      </c>
      <c r="Z65" t="s">
        <v>198</v>
      </c>
      <c r="AA65" t="s">
        <v>198</v>
      </c>
      <c r="AB65" t="s">
        <v>198</v>
      </c>
      <c r="AC65" t="s">
        <v>198</v>
      </c>
      <c r="AD65" t="s">
        <v>198</v>
      </c>
      <c r="AE65" t="s">
        <v>198</v>
      </c>
      <c r="AF65" t="s">
        <v>198</v>
      </c>
      <c r="AG65">
        <v>0</v>
      </c>
      <c r="AH65" t="s">
        <v>198</v>
      </c>
      <c r="AI65" t="s">
        <v>198</v>
      </c>
      <c r="AJ65" t="s">
        <v>198</v>
      </c>
      <c r="AK65" t="s">
        <v>198</v>
      </c>
      <c r="AL65" t="s">
        <v>198</v>
      </c>
      <c r="AM65" t="s">
        <v>198</v>
      </c>
      <c r="AN65" t="s">
        <v>198</v>
      </c>
      <c r="AO65" t="s">
        <v>198</v>
      </c>
      <c r="AP65" t="s">
        <v>198</v>
      </c>
      <c r="AQ65" t="s">
        <v>198</v>
      </c>
      <c r="AR65" t="s">
        <v>198</v>
      </c>
      <c r="AS65" t="s">
        <v>198</v>
      </c>
      <c r="AT65" t="s">
        <v>198</v>
      </c>
      <c r="AU65" t="s">
        <v>198</v>
      </c>
      <c r="AV65" t="s">
        <v>198</v>
      </c>
      <c r="AW65" t="s">
        <v>198</v>
      </c>
      <c r="AX65" t="s">
        <v>198</v>
      </c>
      <c r="AY65" t="s">
        <v>198</v>
      </c>
      <c r="AZ65" t="s">
        <v>198</v>
      </c>
      <c r="BA65" t="s">
        <v>198</v>
      </c>
      <c r="BB65" t="s">
        <v>198</v>
      </c>
      <c r="BC65" t="s">
        <v>198</v>
      </c>
      <c r="BD65" t="s">
        <v>198</v>
      </c>
      <c r="BE65" t="s">
        <v>198</v>
      </c>
      <c r="BF65" t="s">
        <v>198</v>
      </c>
      <c r="BG65" t="s">
        <v>198</v>
      </c>
      <c r="BH65" t="s">
        <v>198</v>
      </c>
      <c r="BI65" t="s">
        <v>198</v>
      </c>
      <c r="BJ65" t="s">
        <v>198</v>
      </c>
      <c r="BK65" t="s">
        <v>198</v>
      </c>
      <c r="BL65" t="s">
        <v>198</v>
      </c>
      <c r="BM65" t="s">
        <v>198</v>
      </c>
      <c r="BN65" t="s">
        <v>198</v>
      </c>
      <c r="BO65" t="s">
        <v>198</v>
      </c>
      <c r="BP65" t="s">
        <v>198</v>
      </c>
      <c r="BQ65" t="s">
        <v>198</v>
      </c>
      <c r="BR65">
        <v>12</v>
      </c>
      <c r="BS65" t="s">
        <v>198</v>
      </c>
      <c r="BT65">
        <v>1373</v>
      </c>
      <c r="BU65" t="s">
        <v>198</v>
      </c>
      <c r="BV65">
        <v>1385</v>
      </c>
      <c r="BW65" t="s">
        <v>198</v>
      </c>
      <c r="BX65">
        <v>1385</v>
      </c>
      <c r="BY65">
        <v>134152</v>
      </c>
      <c r="BZ65" t="s">
        <v>198</v>
      </c>
      <c r="CA65" t="s">
        <v>198</v>
      </c>
      <c r="CB65" t="s">
        <v>198</v>
      </c>
      <c r="CC65" t="s">
        <v>198</v>
      </c>
      <c r="CD65" t="s">
        <v>198</v>
      </c>
      <c r="CE65" t="s">
        <v>198</v>
      </c>
      <c r="CF65" t="s">
        <v>198</v>
      </c>
      <c r="CG65" t="s">
        <v>198</v>
      </c>
      <c r="CH65" t="s">
        <v>198</v>
      </c>
      <c r="CI65" t="s">
        <v>198</v>
      </c>
      <c r="CJ65" t="s">
        <v>198</v>
      </c>
      <c r="CK65" t="s">
        <v>198</v>
      </c>
      <c r="CL65" t="s">
        <v>198</v>
      </c>
      <c r="CM65" t="s">
        <v>198</v>
      </c>
      <c r="CN65" t="s">
        <v>198</v>
      </c>
      <c r="CO65" t="s">
        <v>198</v>
      </c>
      <c r="CP65" t="s">
        <v>198</v>
      </c>
      <c r="CQ65" t="s">
        <v>198</v>
      </c>
      <c r="CR65" t="s">
        <v>198</v>
      </c>
      <c r="CS65">
        <v>134152</v>
      </c>
      <c r="CT65">
        <v>0</v>
      </c>
      <c r="CU65">
        <v>134152</v>
      </c>
      <c r="CV65">
        <v>135538</v>
      </c>
      <c r="CX65" s="89" t="e">
        <f t="shared" si="3"/>
        <v>#VALUE!</v>
      </c>
      <c r="CY65" s="92" t="e">
        <f t="shared" si="4"/>
        <v>#VALUE!</v>
      </c>
      <c r="CZ65" s="92" t="e">
        <f t="shared" si="5"/>
        <v>#VALUE!</v>
      </c>
    </row>
    <row r="66" spans="1:104" x14ac:dyDescent="0.4">
      <c r="A66" t="s">
        <v>254</v>
      </c>
      <c r="B66" t="s">
        <v>160</v>
      </c>
      <c r="C66">
        <v>79</v>
      </c>
      <c r="D66">
        <v>6</v>
      </c>
      <c r="E66">
        <v>0</v>
      </c>
      <c r="F66">
        <v>1</v>
      </c>
      <c r="G66">
        <v>6</v>
      </c>
      <c r="H66">
        <v>98</v>
      </c>
      <c r="I66">
        <v>158</v>
      </c>
      <c r="J66">
        <v>66</v>
      </c>
      <c r="K66">
        <v>68</v>
      </c>
      <c r="L66">
        <v>67</v>
      </c>
      <c r="M66">
        <v>126</v>
      </c>
      <c r="N66">
        <v>126</v>
      </c>
      <c r="O66">
        <v>45</v>
      </c>
      <c r="P66">
        <v>14</v>
      </c>
      <c r="Q66">
        <v>50</v>
      </c>
      <c r="R66">
        <v>42</v>
      </c>
      <c r="S66">
        <v>30</v>
      </c>
      <c r="T66">
        <v>60</v>
      </c>
      <c r="U66">
        <v>181</v>
      </c>
      <c r="V66">
        <v>23</v>
      </c>
      <c r="W66">
        <v>11</v>
      </c>
      <c r="X66">
        <v>73</v>
      </c>
      <c r="Y66">
        <v>77</v>
      </c>
      <c r="Z66">
        <v>36</v>
      </c>
      <c r="AA66">
        <v>70</v>
      </c>
      <c r="AB66">
        <v>107</v>
      </c>
      <c r="AC66">
        <v>870</v>
      </c>
      <c r="AD66">
        <v>143</v>
      </c>
      <c r="AE66">
        <v>188</v>
      </c>
      <c r="AF66">
        <v>17</v>
      </c>
      <c r="AG66">
        <v>449</v>
      </c>
      <c r="AH66">
        <v>28</v>
      </c>
      <c r="AI66">
        <v>206</v>
      </c>
      <c r="AJ66">
        <v>1</v>
      </c>
      <c r="AK66">
        <v>67</v>
      </c>
      <c r="AL66">
        <v>4</v>
      </c>
      <c r="AM66" t="s">
        <v>198</v>
      </c>
      <c r="AN66">
        <v>89</v>
      </c>
      <c r="AO66">
        <v>43</v>
      </c>
      <c r="AP66">
        <v>346</v>
      </c>
      <c r="AQ66">
        <v>7183</v>
      </c>
      <c r="AR66">
        <v>11170</v>
      </c>
      <c r="AS66">
        <v>168</v>
      </c>
      <c r="AT66">
        <v>1483</v>
      </c>
      <c r="AU66">
        <v>680</v>
      </c>
      <c r="AV66">
        <v>317</v>
      </c>
      <c r="AW66">
        <v>58</v>
      </c>
      <c r="AX66">
        <v>0</v>
      </c>
      <c r="AY66">
        <v>1790</v>
      </c>
      <c r="AZ66">
        <v>143</v>
      </c>
      <c r="BA66">
        <v>472</v>
      </c>
      <c r="BB66">
        <v>309</v>
      </c>
      <c r="BC66">
        <v>3159</v>
      </c>
      <c r="BD66">
        <v>1835</v>
      </c>
      <c r="BE66">
        <v>1385</v>
      </c>
      <c r="BF66">
        <v>78</v>
      </c>
      <c r="BG66">
        <v>562</v>
      </c>
      <c r="BH66">
        <v>427</v>
      </c>
      <c r="BI66">
        <v>341</v>
      </c>
      <c r="BJ66">
        <v>141</v>
      </c>
      <c r="BK66">
        <v>193</v>
      </c>
      <c r="BL66">
        <v>13206</v>
      </c>
      <c r="BM66">
        <v>800</v>
      </c>
      <c r="BN66">
        <v>464</v>
      </c>
      <c r="BO66">
        <v>1209</v>
      </c>
      <c r="BP66">
        <v>967</v>
      </c>
      <c r="BQ66">
        <v>1005</v>
      </c>
      <c r="BR66">
        <v>62</v>
      </c>
      <c r="BS66">
        <v>56</v>
      </c>
      <c r="BT66">
        <v>682</v>
      </c>
      <c r="BU66">
        <v>34</v>
      </c>
      <c r="BV66">
        <v>54450</v>
      </c>
      <c r="BW66" t="s">
        <v>198</v>
      </c>
      <c r="BX66">
        <v>54453</v>
      </c>
      <c r="BY66">
        <v>56634</v>
      </c>
      <c r="BZ66" t="s">
        <v>198</v>
      </c>
      <c r="CA66" t="s">
        <v>198</v>
      </c>
      <c r="CB66">
        <v>4030</v>
      </c>
      <c r="CC66" t="s">
        <v>198</v>
      </c>
      <c r="CD66" t="s">
        <v>198</v>
      </c>
      <c r="CE66">
        <v>2165</v>
      </c>
      <c r="CF66">
        <v>-270</v>
      </c>
      <c r="CG66" t="s">
        <v>198</v>
      </c>
      <c r="CH66" t="s">
        <v>198</v>
      </c>
      <c r="CI66" t="s">
        <v>198</v>
      </c>
      <c r="CJ66" t="s">
        <v>198</v>
      </c>
      <c r="CK66" t="s">
        <v>198</v>
      </c>
      <c r="CL66" t="s">
        <v>198</v>
      </c>
      <c r="CM66" t="s">
        <v>198</v>
      </c>
      <c r="CN66" t="s">
        <v>198</v>
      </c>
      <c r="CO66" t="s">
        <v>198</v>
      </c>
      <c r="CP66" t="s">
        <v>198</v>
      </c>
      <c r="CQ66" t="s">
        <v>198</v>
      </c>
      <c r="CR66" t="s">
        <v>198</v>
      </c>
      <c r="CS66">
        <v>62559</v>
      </c>
      <c r="CT66">
        <v>0</v>
      </c>
      <c r="CU66">
        <v>62559</v>
      </c>
      <c r="CV66">
        <v>117012</v>
      </c>
      <c r="CX66" s="89">
        <f t="shared" si="3"/>
        <v>117282</v>
      </c>
      <c r="CY66" s="92">
        <f t="shared" si="4"/>
        <v>0.23021435514401187</v>
      </c>
      <c r="CZ66" s="92">
        <f t="shared" si="5"/>
        <v>-1.6157637148070463</v>
      </c>
    </row>
    <row r="67" spans="1:104" x14ac:dyDescent="0.4">
      <c r="A67" t="s">
        <v>255</v>
      </c>
      <c r="B67" t="s">
        <v>161</v>
      </c>
      <c r="C67">
        <v>76</v>
      </c>
      <c r="D67">
        <v>1</v>
      </c>
      <c r="E67">
        <v>0</v>
      </c>
      <c r="F67">
        <v>2</v>
      </c>
      <c r="G67">
        <v>13</v>
      </c>
      <c r="H67">
        <v>132</v>
      </c>
      <c r="I67">
        <v>111</v>
      </c>
      <c r="J67">
        <v>35</v>
      </c>
      <c r="K67">
        <v>44</v>
      </c>
      <c r="L67">
        <v>30</v>
      </c>
      <c r="M67">
        <v>93</v>
      </c>
      <c r="N67">
        <v>83</v>
      </c>
      <c r="O67">
        <v>45</v>
      </c>
      <c r="P67">
        <v>6</v>
      </c>
      <c r="Q67">
        <v>30</v>
      </c>
      <c r="R67">
        <v>28</v>
      </c>
      <c r="S67">
        <v>28</v>
      </c>
      <c r="T67">
        <v>49</v>
      </c>
      <c r="U67">
        <v>95</v>
      </c>
      <c r="V67">
        <v>7</v>
      </c>
      <c r="W67">
        <v>4</v>
      </c>
      <c r="X67">
        <v>37</v>
      </c>
      <c r="Y67">
        <v>67</v>
      </c>
      <c r="Z67">
        <v>13</v>
      </c>
      <c r="AA67">
        <v>47</v>
      </c>
      <c r="AB67">
        <v>61</v>
      </c>
      <c r="AC67">
        <v>390</v>
      </c>
      <c r="AD67">
        <v>3</v>
      </c>
      <c r="AE67">
        <v>61</v>
      </c>
      <c r="AF67">
        <v>0</v>
      </c>
      <c r="AG67">
        <v>487</v>
      </c>
      <c r="AH67">
        <v>0</v>
      </c>
      <c r="AI67">
        <v>1</v>
      </c>
      <c r="AJ67" t="s">
        <v>198</v>
      </c>
      <c r="AK67">
        <v>1</v>
      </c>
      <c r="AL67" t="s">
        <v>198</v>
      </c>
      <c r="AM67" t="s">
        <v>198</v>
      </c>
      <c r="AN67">
        <v>6</v>
      </c>
      <c r="AO67">
        <v>1</v>
      </c>
      <c r="AP67">
        <v>174</v>
      </c>
      <c r="AQ67">
        <v>47</v>
      </c>
      <c r="AR67">
        <v>114</v>
      </c>
      <c r="AS67">
        <v>193</v>
      </c>
      <c r="AT67">
        <v>853</v>
      </c>
      <c r="AU67">
        <v>314</v>
      </c>
      <c r="AV67">
        <v>223</v>
      </c>
      <c r="AW67">
        <v>16</v>
      </c>
      <c r="AX67">
        <v>0</v>
      </c>
      <c r="AY67">
        <v>345</v>
      </c>
      <c r="AZ67">
        <v>54</v>
      </c>
      <c r="BA67">
        <v>199</v>
      </c>
      <c r="BB67">
        <v>300</v>
      </c>
      <c r="BC67">
        <v>840</v>
      </c>
      <c r="BD67">
        <v>711</v>
      </c>
      <c r="BE67">
        <v>759</v>
      </c>
      <c r="BF67">
        <v>62</v>
      </c>
      <c r="BG67">
        <v>183</v>
      </c>
      <c r="BH67">
        <v>408</v>
      </c>
      <c r="BI67">
        <v>18</v>
      </c>
      <c r="BJ67">
        <v>62</v>
      </c>
      <c r="BK67">
        <v>67</v>
      </c>
      <c r="BL67">
        <v>82</v>
      </c>
      <c r="BM67">
        <v>31</v>
      </c>
      <c r="BN67">
        <v>363</v>
      </c>
      <c r="BO67">
        <v>262</v>
      </c>
      <c r="BP67">
        <v>101</v>
      </c>
      <c r="BQ67">
        <v>749</v>
      </c>
      <c r="BR67">
        <v>4</v>
      </c>
      <c r="BS67">
        <v>4</v>
      </c>
      <c r="BT67">
        <v>998</v>
      </c>
      <c r="BU67">
        <v>190</v>
      </c>
      <c r="BV67">
        <v>10813</v>
      </c>
      <c r="BW67" t="s">
        <v>198</v>
      </c>
      <c r="BX67">
        <v>10814</v>
      </c>
      <c r="BY67">
        <v>146496</v>
      </c>
      <c r="BZ67" t="s">
        <v>198</v>
      </c>
      <c r="CA67" t="s">
        <v>198</v>
      </c>
      <c r="CB67" t="s">
        <v>198</v>
      </c>
      <c r="CC67" t="s">
        <v>198</v>
      </c>
      <c r="CD67" t="s">
        <v>198</v>
      </c>
      <c r="CE67" t="s">
        <v>198</v>
      </c>
      <c r="CF67" t="s">
        <v>198</v>
      </c>
      <c r="CG67" t="s">
        <v>198</v>
      </c>
      <c r="CH67" t="s">
        <v>198</v>
      </c>
      <c r="CI67" t="s">
        <v>198</v>
      </c>
      <c r="CJ67" t="s">
        <v>198</v>
      </c>
      <c r="CK67" t="s">
        <v>198</v>
      </c>
      <c r="CL67" t="s">
        <v>198</v>
      </c>
      <c r="CM67" t="s">
        <v>198</v>
      </c>
      <c r="CN67" t="s">
        <v>198</v>
      </c>
      <c r="CO67" t="s">
        <v>198</v>
      </c>
      <c r="CP67" t="s">
        <v>198</v>
      </c>
      <c r="CQ67" t="s">
        <v>198</v>
      </c>
      <c r="CR67" t="s">
        <v>198</v>
      </c>
      <c r="CS67">
        <v>146496</v>
      </c>
      <c r="CT67">
        <v>0</v>
      </c>
      <c r="CU67">
        <v>146496</v>
      </c>
      <c r="CV67">
        <v>157310</v>
      </c>
      <c r="CX67" s="89" t="e">
        <f t="shared" si="3"/>
        <v>#VALUE!</v>
      </c>
      <c r="CY67" s="92" t="e">
        <f t="shared" si="4"/>
        <v>#VALUE!</v>
      </c>
      <c r="CZ67" s="92" t="e">
        <f t="shared" si="5"/>
        <v>#VALUE!</v>
      </c>
    </row>
    <row r="68" spans="1:104" x14ac:dyDescent="0.4">
      <c r="A68" t="s">
        <v>256</v>
      </c>
      <c r="B68" t="s">
        <v>162</v>
      </c>
      <c r="C68">
        <v>5</v>
      </c>
      <c r="D68">
        <v>0</v>
      </c>
      <c r="E68">
        <v>1</v>
      </c>
      <c r="F68">
        <v>11</v>
      </c>
      <c r="G68">
        <v>53</v>
      </c>
      <c r="H68">
        <v>739</v>
      </c>
      <c r="I68">
        <v>774</v>
      </c>
      <c r="J68">
        <v>154</v>
      </c>
      <c r="K68">
        <v>200</v>
      </c>
      <c r="L68">
        <v>141</v>
      </c>
      <c r="M68">
        <v>415</v>
      </c>
      <c r="N68">
        <v>386</v>
      </c>
      <c r="O68">
        <v>206</v>
      </c>
      <c r="P68">
        <v>32</v>
      </c>
      <c r="Q68">
        <v>142</v>
      </c>
      <c r="R68">
        <v>123</v>
      </c>
      <c r="S68">
        <v>124</v>
      </c>
      <c r="T68">
        <v>225</v>
      </c>
      <c r="U68">
        <v>425</v>
      </c>
      <c r="V68">
        <v>34</v>
      </c>
      <c r="W68">
        <v>15</v>
      </c>
      <c r="X68">
        <v>165</v>
      </c>
      <c r="Y68">
        <v>568</v>
      </c>
      <c r="Z68">
        <v>56</v>
      </c>
      <c r="AA68">
        <v>220</v>
      </c>
      <c r="AB68">
        <v>347</v>
      </c>
      <c r="AC68">
        <v>705</v>
      </c>
      <c r="AD68">
        <v>9</v>
      </c>
      <c r="AE68">
        <v>85</v>
      </c>
      <c r="AF68">
        <v>2</v>
      </c>
      <c r="AG68">
        <v>278</v>
      </c>
      <c r="AH68">
        <v>2</v>
      </c>
      <c r="AI68">
        <v>6</v>
      </c>
      <c r="AJ68" t="s">
        <v>198</v>
      </c>
      <c r="AK68">
        <v>3</v>
      </c>
      <c r="AL68">
        <v>49</v>
      </c>
      <c r="AM68">
        <v>7</v>
      </c>
      <c r="AN68">
        <v>154</v>
      </c>
      <c r="AO68">
        <v>50</v>
      </c>
      <c r="AP68">
        <v>884</v>
      </c>
      <c r="AQ68">
        <v>272</v>
      </c>
      <c r="AR68">
        <v>593</v>
      </c>
      <c r="AS68">
        <v>1003</v>
      </c>
      <c r="AT68">
        <v>4361</v>
      </c>
      <c r="AU68">
        <v>1626</v>
      </c>
      <c r="AV68">
        <v>1099</v>
      </c>
      <c r="AW68">
        <v>83</v>
      </c>
      <c r="AX68">
        <v>1</v>
      </c>
      <c r="AY68">
        <v>2464</v>
      </c>
      <c r="AZ68">
        <v>465</v>
      </c>
      <c r="BA68">
        <v>816</v>
      </c>
      <c r="BB68">
        <v>1656</v>
      </c>
      <c r="BC68">
        <v>4016</v>
      </c>
      <c r="BD68">
        <v>438</v>
      </c>
      <c r="BE68">
        <v>2708</v>
      </c>
      <c r="BF68">
        <v>455</v>
      </c>
      <c r="BG68">
        <v>624</v>
      </c>
      <c r="BH68">
        <v>1445</v>
      </c>
      <c r="BI68">
        <v>94</v>
      </c>
      <c r="BJ68">
        <v>183</v>
      </c>
      <c r="BK68">
        <v>172</v>
      </c>
      <c r="BL68">
        <v>86</v>
      </c>
      <c r="BM68">
        <v>138</v>
      </c>
      <c r="BN68">
        <v>263</v>
      </c>
      <c r="BO68">
        <v>623</v>
      </c>
      <c r="BP68">
        <v>444</v>
      </c>
      <c r="BQ68">
        <v>1393</v>
      </c>
      <c r="BR68">
        <v>488</v>
      </c>
      <c r="BS68">
        <v>46</v>
      </c>
      <c r="BT68">
        <v>2972</v>
      </c>
      <c r="BU68">
        <v>132</v>
      </c>
      <c r="BV68">
        <v>38954</v>
      </c>
      <c r="BW68" t="s">
        <v>198</v>
      </c>
      <c r="BX68">
        <v>38948</v>
      </c>
      <c r="BY68">
        <v>95362</v>
      </c>
      <c r="BZ68" t="s">
        <v>198</v>
      </c>
      <c r="CA68" t="s">
        <v>198</v>
      </c>
      <c r="CB68" t="s">
        <v>198</v>
      </c>
      <c r="CC68" t="s">
        <v>198</v>
      </c>
      <c r="CD68" t="s">
        <v>198</v>
      </c>
      <c r="CE68" t="s">
        <v>198</v>
      </c>
      <c r="CF68" t="s">
        <v>198</v>
      </c>
      <c r="CG68" t="s">
        <v>198</v>
      </c>
      <c r="CH68" t="s">
        <v>198</v>
      </c>
      <c r="CI68" t="s">
        <v>198</v>
      </c>
      <c r="CJ68" t="s">
        <v>198</v>
      </c>
      <c r="CK68" t="s">
        <v>198</v>
      </c>
      <c r="CL68" t="s">
        <v>198</v>
      </c>
      <c r="CM68" t="s">
        <v>198</v>
      </c>
      <c r="CN68" t="s">
        <v>198</v>
      </c>
      <c r="CO68" t="s">
        <v>198</v>
      </c>
      <c r="CP68" t="s">
        <v>198</v>
      </c>
      <c r="CQ68" t="s">
        <v>198</v>
      </c>
      <c r="CR68" t="s">
        <v>198</v>
      </c>
      <c r="CS68">
        <v>95362</v>
      </c>
      <c r="CT68">
        <v>0</v>
      </c>
      <c r="CU68">
        <v>95362</v>
      </c>
      <c r="CV68">
        <v>134310</v>
      </c>
      <c r="CX68" s="89" t="e">
        <f t="shared" si="3"/>
        <v>#VALUE!</v>
      </c>
      <c r="CY68" s="92" t="e">
        <f t="shared" si="4"/>
        <v>#VALUE!</v>
      </c>
      <c r="CZ68" s="92" t="e">
        <f t="shared" si="5"/>
        <v>#VALUE!</v>
      </c>
    </row>
    <row r="69" spans="1:104" x14ac:dyDescent="0.4">
      <c r="A69" t="s">
        <v>257</v>
      </c>
      <c r="B69" t="s">
        <v>163</v>
      </c>
      <c r="C69">
        <v>201</v>
      </c>
      <c r="D69">
        <v>0</v>
      </c>
      <c r="E69">
        <v>2</v>
      </c>
      <c r="F69">
        <v>17</v>
      </c>
      <c r="G69">
        <v>545</v>
      </c>
      <c r="H69">
        <v>2679</v>
      </c>
      <c r="I69">
        <v>1011</v>
      </c>
      <c r="J69">
        <v>447</v>
      </c>
      <c r="K69">
        <v>512</v>
      </c>
      <c r="L69">
        <v>444</v>
      </c>
      <c r="M69">
        <v>1005</v>
      </c>
      <c r="N69">
        <v>980</v>
      </c>
      <c r="O69">
        <v>430</v>
      </c>
      <c r="P69">
        <v>99</v>
      </c>
      <c r="Q69">
        <v>371</v>
      </c>
      <c r="R69">
        <v>314</v>
      </c>
      <c r="S69">
        <v>274</v>
      </c>
      <c r="T69">
        <v>520</v>
      </c>
      <c r="U69">
        <v>1238</v>
      </c>
      <c r="V69">
        <v>132</v>
      </c>
      <c r="W69">
        <v>64</v>
      </c>
      <c r="X69">
        <v>492</v>
      </c>
      <c r="Y69">
        <v>659</v>
      </c>
      <c r="Z69">
        <v>230</v>
      </c>
      <c r="AA69">
        <v>546</v>
      </c>
      <c r="AB69">
        <v>690</v>
      </c>
      <c r="AC69">
        <v>3140</v>
      </c>
      <c r="AD69">
        <v>258</v>
      </c>
      <c r="AE69">
        <v>292</v>
      </c>
      <c r="AF69">
        <v>84</v>
      </c>
      <c r="AG69">
        <v>1310</v>
      </c>
      <c r="AH69">
        <v>1748</v>
      </c>
      <c r="AI69">
        <v>5</v>
      </c>
      <c r="AJ69">
        <v>0</v>
      </c>
      <c r="AK69">
        <v>467</v>
      </c>
      <c r="AL69">
        <v>22</v>
      </c>
      <c r="AM69">
        <v>7</v>
      </c>
      <c r="AN69">
        <v>191</v>
      </c>
      <c r="AO69">
        <v>27</v>
      </c>
      <c r="AP69">
        <v>1387</v>
      </c>
      <c r="AQ69">
        <v>479</v>
      </c>
      <c r="AR69">
        <v>854</v>
      </c>
      <c r="AS69">
        <v>1492</v>
      </c>
      <c r="AT69">
        <v>11730</v>
      </c>
      <c r="AU69">
        <v>2348</v>
      </c>
      <c r="AV69">
        <v>2916</v>
      </c>
      <c r="AW69">
        <v>340</v>
      </c>
      <c r="AX69">
        <v>1</v>
      </c>
      <c r="AY69">
        <v>10901</v>
      </c>
      <c r="AZ69">
        <v>1092</v>
      </c>
      <c r="BA69">
        <v>2151</v>
      </c>
      <c r="BB69">
        <v>3004</v>
      </c>
      <c r="BC69">
        <v>11568</v>
      </c>
      <c r="BD69">
        <v>1995</v>
      </c>
      <c r="BE69">
        <v>6068</v>
      </c>
      <c r="BF69">
        <v>609</v>
      </c>
      <c r="BG69">
        <v>1072</v>
      </c>
      <c r="BH69">
        <v>6286</v>
      </c>
      <c r="BI69">
        <v>4925</v>
      </c>
      <c r="BJ69">
        <v>906</v>
      </c>
      <c r="BK69">
        <v>1225</v>
      </c>
      <c r="BL69">
        <v>200</v>
      </c>
      <c r="BM69">
        <v>345</v>
      </c>
      <c r="BN69">
        <v>1919</v>
      </c>
      <c r="BO69">
        <v>1996</v>
      </c>
      <c r="BP69">
        <v>1406</v>
      </c>
      <c r="BQ69">
        <v>1069</v>
      </c>
      <c r="BR69">
        <v>210</v>
      </c>
      <c r="BS69">
        <v>949</v>
      </c>
      <c r="BT69">
        <v>15208</v>
      </c>
      <c r="BU69">
        <v>277</v>
      </c>
      <c r="BV69">
        <v>118381</v>
      </c>
      <c r="BW69" t="s">
        <v>198</v>
      </c>
      <c r="BX69">
        <v>118381</v>
      </c>
      <c r="BY69">
        <v>491147</v>
      </c>
      <c r="BZ69" t="s">
        <v>198</v>
      </c>
      <c r="CA69" t="s">
        <v>198</v>
      </c>
      <c r="CB69" t="s">
        <v>198</v>
      </c>
      <c r="CC69" t="s">
        <v>198</v>
      </c>
      <c r="CD69" t="s">
        <v>198</v>
      </c>
      <c r="CE69">
        <v>2132</v>
      </c>
      <c r="CF69" t="s">
        <v>198</v>
      </c>
      <c r="CG69" t="s">
        <v>198</v>
      </c>
      <c r="CH69" t="s">
        <v>198</v>
      </c>
      <c r="CI69" t="s">
        <v>198</v>
      </c>
      <c r="CJ69" t="s">
        <v>198</v>
      </c>
      <c r="CK69" t="s">
        <v>198</v>
      </c>
      <c r="CL69" t="s">
        <v>198</v>
      </c>
      <c r="CM69" t="s">
        <v>198</v>
      </c>
      <c r="CN69" t="s">
        <v>198</v>
      </c>
      <c r="CO69" t="s">
        <v>198</v>
      </c>
      <c r="CP69" t="s">
        <v>198</v>
      </c>
      <c r="CQ69" t="s">
        <v>198</v>
      </c>
      <c r="CR69" t="s">
        <v>198</v>
      </c>
      <c r="CS69">
        <v>493280</v>
      </c>
      <c r="CT69">
        <v>0</v>
      </c>
      <c r="CU69">
        <v>493280</v>
      </c>
      <c r="CV69">
        <v>611661</v>
      </c>
      <c r="CX69" s="89" t="e">
        <f t="shared" si="3"/>
        <v>#VALUE!</v>
      </c>
      <c r="CY69" s="92" t="e">
        <f t="shared" si="4"/>
        <v>#VALUE!</v>
      </c>
      <c r="CZ69" s="92" t="e">
        <f t="shared" si="5"/>
        <v>#VALUE!</v>
      </c>
    </row>
    <row r="70" spans="1:104" x14ac:dyDescent="0.4">
      <c r="A70" t="s">
        <v>258</v>
      </c>
      <c r="B70" t="s">
        <v>164</v>
      </c>
      <c r="C70">
        <v>605</v>
      </c>
      <c r="D70">
        <v>243</v>
      </c>
      <c r="E70">
        <v>39</v>
      </c>
      <c r="F70">
        <v>82</v>
      </c>
      <c r="G70">
        <v>374</v>
      </c>
      <c r="H70">
        <v>964</v>
      </c>
      <c r="I70">
        <v>4447</v>
      </c>
      <c r="J70">
        <v>481</v>
      </c>
      <c r="K70">
        <v>868</v>
      </c>
      <c r="L70">
        <v>1196</v>
      </c>
      <c r="M70">
        <v>1466</v>
      </c>
      <c r="N70">
        <v>987</v>
      </c>
      <c r="O70">
        <v>1121</v>
      </c>
      <c r="P70">
        <v>309</v>
      </c>
      <c r="Q70">
        <v>804</v>
      </c>
      <c r="R70">
        <v>556</v>
      </c>
      <c r="S70">
        <v>273</v>
      </c>
      <c r="T70">
        <v>485</v>
      </c>
      <c r="U70">
        <v>2023</v>
      </c>
      <c r="V70">
        <v>240</v>
      </c>
      <c r="W70">
        <v>63</v>
      </c>
      <c r="X70">
        <v>1107</v>
      </c>
      <c r="Y70">
        <v>645</v>
      </c>
      <c r="Z70">
        <v>537</v>
      </c>
      <c r="AA70">
        <v>2071</v>
      </c>
      <c r="AB70">
        <v>880</v>
      </c>
      <c r="AC70">
        <v>14970</v>
      </c>
      <c r="AD70">
        <v>1095</v>
      </c>
      <c r="AE70">
        <v>2224</v>
      </c>
      <c r="AF70">
        <v>875</v>
      </c>
      <c r="AG70">
        <v>6286</v>
      </c>
      <c r="AH70">
        <v>126</v>
      </c>
      <c r="AI70">
        <v>79</v>
      </c>
      <c r="AJ70">
        <v>60</v>
      </c>
      <c r="AK70">
        <v>1171</v>
      </c>
      <c r="AL70">
        <v>437</v>
      </c>
      <c r="AM70">
        <v>97</v>
      </c>
      <c r="AN70">
        <v>1140</v>
      </c>
      <c r="AO70">
        <v>1665</v>
      </c>
      <c r="AP70">
        <v>1350</v>
      </c>
      <c r="AQ70">
        <v>290</v>
      </c>
      <c r="AR70">
        <v>4418</v>
      </c>
      <c r="AS70">
        <v>1653</v>
      </c>
      <c r="AT70">
        <v>11583</v>
      </c>
      <c r="AU70">
        <v>3234</v>
      </c>
      <c r="AV70">
        <v>1488</v>
      </c>
      <c r="AW70">
        <v>75</v>
      </c>
      <c r="AX70">
        <v>80</v>
      </c>
      <c r="AY70">
        <v>9701</v>
      </c>
      <c r="AZ70">
        <v>4088</v>
      </c>
      <c r="BA70">
        <v>1245</v>
      </c>
      <c r="BB70">
        <v>1706</v>
      </c>
      <c r="BC70">
        <v>9325</v>
      </c>
      <c r="BD70">
        <v>5757</v>
      </c>
      <c r="BE70">
        <v>7436</v>
      </c>
      <c r="BF70">
        <v>1761</v>
      </c>
      <c r="BG70">
        <v>2495</v>
      </c>
      <c r="BH70">
        <v>5907</v>
      </c>
      <c r="BI70">
        <v>11488</v>
      </c>
      <c r="BJ70">
        <v>1726</v>
      </c>
      <c r="BK70">
        <v>894</v>
      </c>
      <c r="BL70">
        <v>1033</v>
      </c>
      <c r="BM70">
        <v>1832</v>
      </c>
      <c r="BN70">
        <v>1784</v>
      </c>
      <c r="BO70">
        <v>5624</v>
      </c>
      <c r="BP70">
        <v>6124</v>
      </c>
      <c r="BQ70">
        <v>2057</v>
      </c>
      <c r="BR70">
        <v>570</v>
      </c>
      <c r="BS70">
        <v>816</v>
      </c>
      <c r="BT70">
        <v>18475</v>
      </c>
      <c r="BU70">
        <v>1457</v>
      </c>
      <c r="BV70">
        <v>180563</v>
      </c>
      <c r="BW70" t="s">
        <v>198</v>
      </c>
      <c r="BX70">
        <v>180562</v>
      </c>
      <c r="BY70">
        <v>488994</v>
      </c>
      <c r="BZ70" t="s">
        <v>198</v>
      </c>
      <c r="CA70" t="s">
        <v>198</v>
      </c>
      <c r="CB70" t="s">
        <v>198</v>
      </c>
      <c r="CC70" t="s">
        <v>198</v>
      </c>
      <c r="CD70" t="s">
        <v>198</v>
      </c>
      <c r="CE70">
        <v>226</v>
      </c>
      <c r="CF70">
        <v>-2667</v>
      </c>
      <c r="CG70" t="s">
        <v>198</v>
      </c>
      <c r="CH70" t="s">
        <v>198</v>
      </c>
      <c r="CI70" t="s">
        <v>198</v>
      </c>
      <c r="CJ70" t="s">
        <v>198</v>
      </c>
      <c r="CK70" t="s">
        <v>198</v>
      </c>
      <c r="CL70" t="s">
        <v>198</v>
      </c>
      <c r="CM70" t="s">
        <v>198</v>
      </c>
      <c r="CN70" t="s">
        <v>198</v>
      </c>
      <c r="CO70" t="s">
        <v>198</v>
      </c>
      <c r="CP70" t="s">
        <v>198</v>
      </c>
      <c r="CQ70" t="s">
        <v>198</v>
      </c>
      <c r="CR70" t="s">
        <v>198</v>
      </c>
      <c r="CS70">
        <v>486553</v>
      </c>
      <c r="CT70">
        <v>0</v>
      </c>
      <c r="CU70">
        <v>486553</v>
      </c>
      <c r="CV70">
        <v>667115</v>
      </c>
      <c r="CX70" s="89">
        <f t="shared" si="3"/>
        <v>669782</v>
      </c>
      <c r="CY70" s="92">
        <f t="shared" si="4"/>
        <v>0.39818926158063372</v>
      </c>
      <c r="CZ70" s="92">
        <f t="shared" si="5"/>
        <v>0.36444693945194107</v>
      </c>
    </row>
    <row r="71" spans="1:104" x14ac:dyDescent="0.4">
      <c r="A71" t="s">
        <v>72</v>
      </c>
      <c r="B71" t="s">
        <v>165</v>
      </c>
      <c r="C71" t="s">
        <v>198</v>
      </c>
      <c r="D71" t="s">
        <v>198</v>
      </c>
      <c r="E71" t="s">
        <v>198</v>
      </c>
      <c r="F71" t="s">
        <v>198</v>
      </c>
      <c r="G71" t="s">
        <v>198</v>
      </c>
      <c r="H71" t="s">
        <v>198</v>
      </c>
      <c r="I71" t="s">
        <v>198</v>
      </c>
      <c r="J71" t="s">
        <v>198</v>
      </c>
      <c r="K71" t="s">
        <v>198</v>
      </c>
      <c r="L71" t="s">
        <v>198</v>
      </c>
      <c r="M71" t="s">
        <v>198</v>
      </c>
      <c r="N71" t="s">
        <v>198</v>
      </c>
      <c r="O71" t="s">
        <v>198</v>
      </c>
      <c r="P71" t="s">
        <v>198</v>
      </c>
      <c r="Q71" t="s">
        <v>198</v>
      </c>
      <c r="R71" t="s">
        <v>198</v>
      </c>
      <c r="S71" t="s">
        <v>198</v>
      </c>
      <c r="T71" t="s">
        <v>198</v>
      </c>
      <c r="U71" t="s">
        <v>198</v>
      </c>
      <c r="V71" t="s">
        <v>198</v>
      </c>
      <c r="W71" t="s">
        <v>198</v>
      </c>
      <c r="X71" t="s">
        <v>198</v>
      </c>
      <c r="Y71" t="s">
        <v>198</v>
      </c>
      <c r="Z71" t="s">
        <v>198</v>
      </c>
      <c r="AA71" t="s">
        <v>198</v>
      </c>
      <c r="AB71" t="s">
        <v>198</v>
      </c>
      <c r="AC71" t="s">
        <v>198</v>
      </c>
      <c r="AD71" t="s">
        <v>198</v>
      </c>
      <c r="AE71" t="s">
        <v>198</v>
      </c>
      <c r="AF71" t="s">
        <v>198</v>
      </c>
      <c r="AG71" t="s">
        <v>198</v>
      </c>
      <c r="AH71" t="s">
        <v>198</v>
      </c>
      <c r="AI71" t="s">
        <v>198</v>
      </c>
      <c r="AJ71" t="s">
        <v>198</v>
      </c>
      <c r="AK71" t="s">
        <v>198</v>
      </c>
      <c r="AL71" t="s">
        <v>198</v>
      </c>
      <c r="AM71" t="s">
        <v>198</v>
      </c>
      <c r="AN71" t="s">
        <v>198</v>
      </c>
      <c r="AO71" t="s">
        <v>198</v>
      </c>
      <c r="AP71" t="s">
        <v>198</v>
      </c>
      <c r="AQ71" t="s">
        <v>198</v>
      </c>
      <c r="AR71" t="s">
        <v>198</v>
      </c>
      <c r="AS71" t="s">
        <v>198</v>
      </c>
      <c r="AT71" t="s">
        <v>198</v>
      </c>
      <c r="AU71" t="s">
        <v>198</v>
      </c>
      <c r="AV71" t="s">
        <v>198</v>
      </c>
      <c r="AW71" t="s">
        <v>198</v>
      </c>
      <c r="AX71" t="s">
        <v>198</v>
      </c>
      <c r="AY71" t="s">
        <v>198</v>
      </c>
      <c r="AZ71" t="s">
        <v>198</v>
      </c>
      <c r="BA71" t="s">
        <v>198</v>
      </c>
      <c r="BB71" t="s">
        <v>198</v>
      </c>
      <c r="BC71" t="s">
        <v>198</v>
      </c>
      <c r="BD71" t="s">
        <v>198</v>
      </c>
      <c r="BE71" t="s">
        <v>198</v>
      </c>
      <c r="BF71" t="s">
        <v>198</v>
      </c>
      <c r="BG71" t="s">
        <v>198</v>
      </c>
      <c r="BH71" t="s">
        <v>198</v>
      </c>
      <c r="BI71" t="s">
        <v>198</v>
      </c>
      <c r="BJ71" t="s">
        <v>198</v>
      </c>
      <c r="BK71" t="s">
        <v>198</v>
      </c>
      <c r="BL71" t="s">
        <v>198</v>
      </c>
      <c r="BM71" t="s">
        <v>198</v>
      </c>
      <c r="BN71" t="s">
        <v>198</v>
      </c>
      <c r="BO71" t="s">
        <v>198</v>
      </c>
      <c r="BP71" t="s">
        <v>198</v>
      </c>
      <c r="BQ71" t="s">
        <v>198</v>
      </c>
      <c r="BR71" t="s">
        <v>198</v>
      </c>
      <c r="BS71" t="s">
        <v>198</v>
      </c>
      <c r="BT71" t="s">
        <v>198</v>
      </c>
      <c r="BU71" t="s">
        <v>198</v>
      </c>
      <c r="BV71" t="s">
        <v>198</v>
      </c>
      <c r="BW71" t="s">
        <v>198</v>
      </c>
      <c r="BX71" t="s">
        <v>198</v>
      </c>
      <c r="BY71" t="s">
        <v>198</v>
      </c>
      <c r="BZ71" t="s">
        <v>198</v>
      </c>
      <c r="CA71" t="s">
        <v>198</v>
      </c>
      <c r="CB71" t="s">
        <v>198</v>
      </c>
      <c r="CC71" t="s">
        <v>198</v>
      </c>
      <c r="CD71" t="s">
        <v>198</v>
      </c>
      <c r="CE71" t="s">
        <v>198</v>
      </c>
      <c r="CF71" t="s">
        <v>198</v>
      </c>
      <c r="CG71">
        <v>526072</v>
      </c>
      <c r="CH71" t="s">
        <v>198</v>
      </c>
      <c r="CI71" t="s">
        <v>198</v>
      </c>
      <c r="CJ71" t="s">
        <v>198</v>
      </c>
      <c r="CK71" t="s">
        <v>198</v>
      </c>
      <c r="CL71" t="s">
        <v>198</v>
      </c>
      <c r="CM71" t="s">
        <v>198</v>
      </c>
      <c r="CN71" t="s">
        <v>198</v>
      </c>
      <c r="CO71" t="s">
        <v>198</v>
      </c>
      <c r="CP71" t="s">
        <v>198</v>
      </c>
      <c r="CQ71" t="s">
        <v>198</v>
      </c>
      <c r="CR71" t="s">
        <v>198</v>
      </c>
      <c r="CS71">
        <v>526072</v>
      </c>
      <c r="CT71">
        <v>0</v>
      </c>
      <c r="CU71">
        <v>526072</v>
      </c>
      <c r="CV71">
        <v>526072</v>
      </c>
      <c r="CX71" s="89" t="e">
        <f t="shared" si="3"/>
        <v>#VALUE!</v>
      </c>
      <c r="CY71" s="92" t="e">
        <f t="shared" si="4"/>
        <v>#VALUE!</v>
      </c>
      <c r="CZ71" s="92" t="e">
        <f t="shared" si="5"/>
        <v>#VALUE!</v>
      </c>
    </row>
    <row r="72" spans="1:104" x14ac:dyDescent="0.4">
      <c r="A72" t="s">
        <v>73</v>
      </c>
      <c r="B72" t="s">
        <v>166</v>
      </c>
      <c r="C72" t="s">
        <v>198</v>
      </c>
      <c r="D72" t="s">
        <v>198</v>
      </c>
      <c r="E72" t="s">
        <v>198</v>
      </c>
      <c r="F72" t="s">
        <v>198</v>
      </c>
      <c r="G72" t="s">
        <v>198</v>
      </c>
      <c r="H72" t="s">
        <v>198</v>
      </c>
      <c r="I72" t="s">
        <v>198</v>
      </c>
      <c r="J72" t="s">
        <v>198</v>
      </c>
      <c r="K72" t="s">
        <v>198</v>
      </c>
      <c r="L72" t="s">
        <v>198</v>
      </c>
      <c r="M72" t="s">
        <v>198</v>
      </c>
      <c r="N72" t="s">
        <v>198</v>
      </c>
      <c r="O72" t="s">
        <v>198</v>
      </c>
      <c r="P72" t="s">
        <v>198</v>
      </c>
      <c r="Q72" t="s">
        <v>198</v>
      </c>
      <c r="R72" t="s">
        <v>198</v>
      </c>
      <c r="S72" t="s">
        <v>198</v>
      </c>
      <c r="T72" t="s">
        <v>198</v>
      </c>
      <c r="U72" t="s">
        <v>198</v>
      </c>
      <c r="V72" t="s">
        <v>198</v>
      </c>
      <c r="W72" t="s">
        <v>198</v>
      </c>
      <c r="X72" t="s">
        <v>198</v>
      </c>
      <c r="Y72" t="s">
        <v>198</v>
      </c>
      <c r="Z72" t="s">
        <v>198</v>
      </c>
      <c r="AA72" t="s">
        <v>198</v>
      </c>
      <c r="AB72" t="s">
        <v>198</v>
      </c>
      <c r="AC72" t="s">
        <v>198</v>
      </c>
      <c r="AD72" t="s">
        <v>198</v>
      </c>
      <c r="AE72" t="s">
        <v>198</v>
      </c>
      <c r="AF72" t="s">
        <v>198</v>
      </c>
      <c r="AG72" t="s">
        <v>198</v>
      </c>
      <c r="AH72" t="s">
        <v>198</v>
      </c>
      <c r="AI72" t="s">
        <v>198</v>
      </c>
      <c r="AJ72" t="s">
        <v>198</v>
      </c>
      <c r="AK72" t="s">
        <v>198</v>
      </c>
      <c r="AL72" t="s">
        <v>198</v>
      </c>
      <c r="AM72" t="s">
        <v>198</v>
      </c>
      <c r="AN72" t="s">
        <v>198</v>
      </c>
      <c r="AO72" t="s">
        <v>198</v>
      </c>
      <c r="AP72" t="s">
        <v>198</v>
      </c>
      <c r="AQ72" t="s">
        <v>198</v>
      </c>
      <c r="AR72" t="s">
        <v>198</v>
      </c>
      <c r="AS72" t="s">
        <v>198</v>
      </c>
      <c r="AT72" t="s">
        <v>198</v>
      </c>
      <c r="AU72" t="s">
        <v>198</v>
      </c>
      <c r="AV72" t="s">
        <v>198</v>
      </c>
      <c r="AW72" t="s">
        <v>198</v>
      </c>
      <c r="AX72" t="s">
        <v>198</v>
      </c>
      <c r="AY72" t="s">
        <v>198</v>
      </c>
      <c r="AZ72" t="s">
        <v>198</v>
      </c>
      <c r="BA72" t="s">
        <v>198</v>
      </c>
      <c r="BB72" t="s">
        <v>198</v>
      </c>
      <c r="BC72" t="s">
        <v>198</v>
      </c>
      <c r="BD72" t="s">
        <v>198</v>
      </c>
      <c r="BE72" t="s">
        <v>198</v>
      </c>
      <c r="BF72" t="s">
        <v>198</v>
      </c>
      <c r="BG72" t="s">
        <v>198</v>
      </c>
      <c r="BH72" t="s">
        <v>198</v>
      </c>
      <c r="BI72" t="s">
        <v>198</v>
      </c>
      <c r="BJ72" t="s">
        <v>198</v>
      </c>
      <c r="BK72" t="s">
        <v>198</v>
      </c>
      <c r="BL72" t="s">
        <v>198</v>
      </c>
      <c r="BM72" t="s">
        <v>198</v>
      </c>
      <c r="BN72" t="s">
        <v>198</v>
      </c>
      <c r="BO72" t="s">
        <v>198</v>
      </c>
      <c r="BP72" t="s">
        <v>198</v>
      </c>
      <c r="BQ72" t="s">
        <v>198</v>
      </c>
      <c r="BR72" t="s">
        <v>198</v>
      </c>
      <c r="BS72" t="s">
        <v>198</v>
      </c>
      <c r="BT72" t="s">
        <v>198</v>
      </c>
      <c r="BU72" t="s">
        <v>198</v>
      </c>
      <c r="BV72" t="s">
        <v>198</v>
      </c>
      <c r="BW72" t="s">
        <v>198</v>
      </c>
      <c r="BX72" t="s">
        <v>198</v>
      </c>
      <c r="BY72" t="s">
        <v>198</v>
      </c>
      <c r="BZ72" t="s">
        <v>198</v>
      </c>
      <c r="CA72" t="s">
        <v>198</v>
      </c>
      <c r="CB72" t="s">
        <v>198</v>
      </c>
      <c r="CC72" t="s">
        <v>198</v>
      </c>
      <c r="CD72" t="s">
        <v>198</v>
      </c>
      <c r="CE72" t="s">
        <v>198</v>
      </c>
      <c r="CF72" t="s">
        <v>198</v>
      </c>
      <c r="CG72" t="s">
        <v>198</v>
      </c>
      <c r="CH72" t="s">
        <v>198</v>
      </c>
      <c r="CI72" t="s">
        <v>198</v>
      </c>
      <c r="CJ72" t="s">
        <v>198</v>
      </c>
      <c r="CK72">
        <v>272278</v>
      </c>
      <c r="CL72" t="s">
        <v>198</v>
      </c>
      <c r="CM72" t="s">
        <v>198</v>
      </c>
      <c r="CN72" t="s">
        <v>198</v>
      </c>
      <c r="CO72" t="s">
        <v>198</v>
      </c>
      <c r="CP72" t="s">
        <v>198</v>
      </c>
      <c r="CQ72" t="s">
        <v>198</v>
      </c>
      <c r="CR72" t="s">
        <v>198</v>
      </c>
      <c r="CS72">
        <v>272278</v>
      </c>
      <c r="CT72">
        <v>0</v>
      </c>
      <c r="CU72">
        <v>272278</v>
      </c>
      <c r="CV72">
        <v>272278</v>
      </c>
      <c r="CX72" s="89" t="e">
        <f t="shared" si="3"/>
        <v>#VALUE!</v>
      </c>
      <c r="CY72" s="92" t="e">
        <f t="shared" si="4"/>
        <v>#VALUE!</v>
      </c>
      <c r="CZ72" s="92" t="e">
        <f t="shared" si="5"/>
        <v>#VALUE!</v>
      </c>
    </row>
    <row r="73" spans="1:104" x14ac:dyDescent="0.4">
      <c r="A73" t="s">
        <v>259</v>
      </c>
      <c r="B73" t="s">
        <v>167</v>
      </c>
      <c r="C73">
        <v>49</v>
      </c>
      <c r="D73">
        <v>8</v>
      </c>
      <c r="E73" t="s">
        <v>198</v>
      </c>
      <c r="F73">
        <v>6</v>
      </c>
      <c r="G73">
        <v>0</v>
      </c>
      <c r="H73">
        <v>395</v>
      </c>
      <c r="I73">
        <v>33</v>
      </c>
      <c r="J73">
        <v>0</v>
      </c>
      <c r="K73" t="s">
        <v>198</v>
      </c>
      <c r="L73">
        <v>39</v>
      </c>
      <c r="M73">
        <v>73</v>
      </c>
      <c r="N73">
        <v>773</v>
      </c>
      <c r="O73">
        <v>66</v>
      </c>
      <c r="P73">
        <v>347</v>
      </c>
      <c r="Q73">
        <v>0</v>
      </c>
      <c r="R73">
        <v>0</v>
      </c>
      <c r="S73">
        <v>0</v>
      </c>
      <c r="T73">
        <v>49</v>
      </c>
      <c r="U73">
        <v>0</v>
      </c>
      <c r="V73">
        <v>5</v>
      </c>
      <c r="W73" t="s">
        <v>198</v>
      </c>
      <c r="X73">
        <v>0</v>
      </c>
      <c r="Y73">
        <v>221</v>
      </c>
      <c r="Z73">
        <v>63</v>
      </c>
      <c r="AA73">
        <v>117</v>
      </c>
      <c r="AB73">
        <v>0</v>
      </c>
      <c r="AC73">
        <v>11034</v>
      </c>
      <c r="AD73">
        <v>485</v>
      </c>
      <c r="AE73">
        <v>451</v>
      </c>
      <c r="AF73">
        <v>857</v>
      </c>
      <c r="AG73">
        <v>3719</v>
      </c>
      <c r="AH73" t="s">
        <v>198</v>
      </c>
      <c r="AI73">
        <v>0</v>
      </c>
      <c r="AJ73">
        <v>619</v>
      </c>
      <c r="AK73">
        <v>9907</v>
      </c>
      <c r="AL73">
        <v>149</v>
      </c>
      <c r="AM73">
        <v>116</v>
      </c>
      <c r="AN73">
        <v>7316</v>
      </c>
      <c r="AO73">
        <v>429</v>
      </c>
      <c r="AP73">
        <v>1707</v>
      </c>
      <c r="AQ73">
        <v>612</v>
      </c>
      <c r="AR73">
        <v>242</v>
      </c>
      <c r="AS73">
        <v>871</v>
      </c>
      <c r="AT73">
        <v>2570</v>
      </c>
      <c r="AU73">
        <v>3830</v>
      </c>
      <c r="AV73">
        <v>487</v>
      </c>
      <c r="AW73">
        <v>0</v>
      </c>
      <c r="AX73">
        <v>0</v>
      </c>
      <c r="AY73">
        <v>192</v>
      </c>
      <c r="AZ73">
        <v>703</v>
      </c>
      <c r="BA73">
        <v>429</v>
      </c>
      <c r="BB73">
        <v>243</v>
      </c>
      <c r="BC73">
        <v>3584</v>
      </c>
      <c r="BD73">
        <v>274</v>
      </c>
      <c r="BE73">
        <v>1680</v>
      </c>
      <c r="BF73">
        <v>181</v>
      </c>
      <c r="BG73">
        <v>655</v>
      </c>
      <c r="BH73">
        <v>1087</v>
      </c>
      <c r="BI73">
        <v>1262</v>
      </c>
      <c r="BJ73">
        <v>302</v>
      </c>
      <c r="BK73">
        <v>324</v>
      </c>
      <c r="BL73">
        <v>235</v>
      </c>
      <c r="BM73">
        <v>163</v>
      </c>
      <c r="BN73">
        <v>1284</v>
      </c>
      <c r="BO73">
        <v>3204</v>
      </c>
      <c r="BP73">
        <v>1282</v>
      </c>
      <c r="BQ73">
        <v>2</v>
      </c>
      <c r="BR73">
        <v>195</v>
      </c>
      <c r="BS73">
        <v>0</v>
      </c>
      <c r="BT73">
        <v>2842</v>
      </c>
      <c r="BU73">
        <v>160</v>
      </c>
      <c r="BV73">
        <v>67928</v>
      </c>
      <c r="BW73" t="s">
        <v>198</v>
      </c>
      <c r="BX73">
        <v>67932</v>
      </c>
      <c r="BY73">
        <v>9915</v>
      </c>
      <c r="BZ73" t="s">
        <v>198</v>
      </c>
      <c r="CA73" t="s">
        <v>198</v>
      </c>
      <c r="CB73" t="s">
        <v>198</v>
      </c>
      <c r="CC73" t="s">
        <v>198</v>
      </c>
      <c r="CD73" t="s">
        <v>198</v>
      </c>
      <c r="CE73">
        <v>335</v>
      </c>
      <c r="CF73">
        <v>-452</v>
      </c>
      <c r="CG73" t="s">
        <v>198</v>
      </c>
      <c r="CH73" t="s">
        <v>198</v>
      </c>
      <c r="CI73" t="s">
        <v>198</v>
      </c>
      <c r="CJ73" t="s">
        <v>198</v>
      </c>
      <c r="CK73" t="s">
        <v>198</v>
      </c>
      <c r="CL73" t="s">
        <v>198</v>
      </c>
      <c r="CM73" t="s">
        <v>198</v>
      </c>
      <c r="CN73" t="s">
        <v>198</v>
      </c>
      <c r="CO73" t="s">
        <v>198</v>
      </c>
      <c r="CP73" t="s">
        <v>198</v>
      </c>
      <c r="CQ73" t="s">
        <v>198</v>
      </c>
      <c r="CR73" t="s">
        <v>198</v>
      </c>
      <c r="CS73">
        <v>9798</v>
      </c>
      <c r="CT73">
        <v>0</v>
      </c>
      <c r="CU73">
        <v>9798</v>
      </c>
      <c r="CV73">
        <v>77730</v>
      </c>
      <c r="CX73" s="89">
        <f t="shared" si="3"/>
        <v>78182</v>
      </c>
      <c r="CY73" s="92">
        <f t="shared" si="4"/>
        <v>0.57813819037630143</v>
      </c>
      <c r="CZ73" s="92">
        <f t="shared" si="5"/>
        <v>0.14965081476554706</v>
      </c>
    </row>
    <row r="74" spans="1:104" x14ac:dyDescent="0.4">
      <c r="A74" t="s">
        <v>260</v>
      </c>
      <c r="B74" t="s">
        <v>168</v>
      </c>
      <c r="C74" t="s">
        <v>198</v>
      </c>
      <c r="D74" t="s">
        <v>198</v>
      </c>
      <c r="E74" t="s">
        <v>198</v>
      </c>
      <c r="F74" t="s">
        <v>198</v>
      </c>
      <c r="G74" t="s">
        <v>198</v>
      </c>
      <c r="H74" t="s">
        <v>198</v>
      </c>
      <c r="I74" t="s">
        <v>198</v>
      </c>
      <c r="J74" t="s">
        <v>198</v>
      </c>
      <c r="K74" t="s">
        <v>198</v>
      </c>
      <c r="L74" t="s">
        <v>198</v>
      </c>
      <c r="M74" t="s">
        <v>198</v>
      </c>
      <c r="N74" t="s">
        <v>198</v>
      </c>
      <c r="O74" t="s">
        <v>198</v>
      </c>
      <c r="P74" t="s">
        <v>198</v>
      </c>
      <c r="Q74" t="s">
        <v>198</v>
      </c>
      <c r="R74" t="s">
        <v>198</v>
      </c>
      <c r="S74" t="s">
        <v>198</v>
      </c>
      <c r="T74" t="s">
        <v>198</v>
      </c>
      <c r="U74" t="s">
        <v>198</v>
      </c>
      <c r="V74" t="s">
        <v>198</v>
      </c>
      <c r="W74" t="s">
        <v>198</v>
      </c>
      <c r="X74" t="s">
        <v>198</v>
      </c>
      <c r="Y74" t="s">
        <v>198</v>
      </c>
      <c r="Z74" t="s">
        <v>198</v>
      </c>
      <c r="AA74" t="s">
        <v>198</v>
      </c>
      <c r="AB74" t="s">
        <v>198</v>
      </c>
      <c r="AC74" t="s">
        <v>198</v>
      </c>
      <c r="AD74" t="s">
        <v>198</v>
      </c>
      <c r="AE74" t="s">
        <v>198</v>
      </c>
      <c r="AF74" t="s">
        <v>198</v>
      </c>
      <c r="AG74" t="s">
        <v>198</v>
      </c>
      <c r="AH74" t="s">
        <v>198</v>
      </c>
      <c r="AI74" t="s">
        <v>198</v>
      </c>
      <c r="AJ74" t="s">
        <v>198</v>
      </c>
      <c r="AK74" t="s">
        <v>198</v>
      </c>
      <c r="AL74" t="s">
        <v>198</v>
      </c>
      <c r="AM74" t="s">
        <v>198</v>
      </c>
      <c r="AN74" t="s">
        <v>198</v>
      </c>
      <c r="AO74" t="s">
        <v>198</v>
      </c>
      <c r="AP74" t="s">
        <v>198</v>
      </c>
      <c r="AQ74" t="s">
        <v>198</v>
      </c>
      <c r="AR74" t="s">
        <v>198</v>
      </c>
      <c r="AS74" t="s">
        <v>198</v>
      </c>
      <c r="AT74" t="s">
        <v>198</v>
      </c>
      <c r="AU74" t="s">
        <v>198</v>
      </c>
      <c r="AV74" t="s">
        <v>198</v>
      </c>
      <c r="AW74" t="s">
        <v>198</v>
      </c>
      <c r="AX74" t="s">
        <v>198</v>
      </c>
      <c r="AY74" t="s">
        <v>198</v>
      </c>
      <c r="AZ74" t="s">
        <v>198</v>
      </c>
      <c r="BA74" t="s">
        <v>198</v>
      </c>
      <c r="BB74" t="s">
        <v>198</v>
      </c>
      <c r="BC74" t="s">
        <v>198</v>
      </c>
      <c r="BD74" t="s">
        <v>198</v>
      </c>
      <c r="BE74" t="s">
        <v>198</v>
      </c>
      <c r="BF74" t="s">
        <v>198</v>
      </c>
      <c r="BG74" t="s">
        <v>198</v>
      </c>
      <c r="BH74" t="s">
        <v>198</v>
      </c>
      <c r="BI74" t="s">
        <v>198</v>
      </c>
      <c r="BJ74" t="s">
        <v>198</v>
      </c>
      <c r="BK74" t="s">
        <v>198</v>
      </c>
      <c r="BL74" t="s">
        <v>198</v>
      </c>
      <c r="BM74" t="s">
        <v>198</v>
      </c>
      <c r="BN74" t="s">
        <v>198</v>
      </c>
      <c r="BO74" t="s">
        <v>198</v>
      </c>
      <c r="BP74" t="s">
        <v>198</v>
      </c>
      <c r="BQ74" t="s">
        <v>198</v>
      </c>
      <c r="BR74" t="s">
        <v>198</v>
      </c>
      <c r="BS74" t="s">
        <v>198</v>
      </c>
      <c r="BT74" t="s">
        <v>198</v>
      </c>
      <c r="BU74" t="s">
        <v>198</v>
      </c>
      <c r="BV74" t="s">
        <v>198</v>
      </c>
      <c r="BW74" t="s">
        <v>198</v>
      </c>
      <c r="BX74" t="s">
        <v>198</v>
      </c>
      <c r="BY74" t="s">
        <v>198</v>
      </c>
      <c r="BZ74" t="s">
        <v>198</v>
      </c>
      <c r="CA74" t="s">
        <v>198</v>
      </c>
      <c r="CB74" t="s">
        <v>198</v>
      </c>
      <c r="CC74" t="s">
        <v>198</v>
      </c>
      <c r="CD74" t="s">
        <v>198</v>
      </c>
      <c r="CE74" t="s">
        <v>198</v>
      </c>
      <c r="CF74" t="s">
        <v>198</v>
      </c>
      <c r="CG74" t="s">
        <v>198</v>
      </c>
      <c r="CH74" t="s">
        <v>198</v>
      </c>
      <c r="CI74" t="s">
        <v>198</v>
      </c>
      <c r="CJ74" t="s">
        <v>198</v>
      </c>
      <c r="CK74" t="s">
        <v>198</v>
      </c>
      <c r="CL74" t="s">
        <v>198</v>
      </c>
      <c r="CM74" t="s">
        <v>198</v>
      </c>
      <c r="CN74" t="s">
        <v>198</v>
      </c>
      <c r="CO74">
        <v>1411371</v>
      </c>
      <c r="CP74" t="s">
        <v>198</v>
      </c>
      <c r="CQ74" t="s">
        <v>198</v>
      </c>
      <c r="CR74" t="s">
        <v>198</v>
      </c>
      <c r="CS74">
        <v>1411371</v>
      </c>
      <c r="CT74">
        <v>0</v>
      </c>
      <c r="CU74">
        <v>1411371</v>
      </c>
      <c r="CV74">
        <v>1411371</v>
      </c>
      <c r="CX74" s="89" t="e">
        <f t="shared" si="3"/>
        <v>#VALUE!</v>
      </c>
      <c r="CY74" s="92" t="e">
        <f t="shared" si="4"/>
        <v>#VALUE!</v>
      </c>
      <c r="CZ74" s="92" t="e">
        <f t="shared" si="5"/>
        <v>#VALUE!</v>
      </c>
    </row>
    <row r="75" spans="1:104" x14ac:dyDescent="0.4">
      <c r="A75" t="s">
        <v>261</v>
      </c>
      <c r="B75" t="s">
        <v>169</v>
      </c>
      <c r="C75" t="s">
        <v>198</v>
      </c>
      <c r="D75">
        <v>4</v>
      </c>
      <c r="E75" t="s">
        <v>198</v>
      </c>
      <c r="F75" t="s">
        <v>198</v>
      </c>
      <c r="G75" t="s">
        <v>198</v>
      </c>
      <c r="H75">
        <v>379</v>
      </c>
      <c r="I75" t="s">
        <v>198</v>
      </c>
      <c r="J75">
        <v>55</v>
      </c>
      <c r="K75">
        <v>125</v>
      </c>
      <c r="L75">
        <v>136</v>
      </c>
      <c r="M75">
        <v>196</v>
      </c>
      <c r="N75">
        <v>122</v>
      </c>
      <c r="O75">
        <v>165</v>
      </c>
      <c r="P75">
        <v>57</v>
      </c>
      <c r="Q75">
        <v>131</v>
      </c>
      <c r="R75">
        <v>111</v>
      </c>
      <c r="S75">
        <v>47</v>
      </c>
      <c r="T75">
        <v>75</v>
      </c>
      <c r="U75">
        <v>594</v>
      </c>
      <c r="V75">
        <v>61</v>
      </c>
      <c r="W75">
        <v>13</v>
      </c>
      <c r="X75">
        <v>161</v>
      </c>
      <c r="Y75">
        <v>65</v>
      </c>
      <c r="Z75">
        <v>96</v>
      </c>
      <c r="AA75">
        <v>1138</v>
      </c>
      <c r="AB75">
        <v>123</v>
      </c>
      <c r="AC75">
        <v>500</v>
      </c>
      <c r="AD75">
        <v>89</v>
      </c>
      <c r="AE75">
        <v>219</v>
      </c>
      <c r="AF75">
        <v>90</v>
      </c>
      <c r="AG75">
        <v>481</v>
      </c>
      <c r="AH75" t="s">
        <v>198</v>
      </c>
      <c r="AI75" t="s">
        <v>198</v>
      </c>
      <c r="AJ75" t="s">
        <v>198</v>
      </c>
      <c r="AK75">
        <v>42</v>
      </c>
      <c r="AL75" t="s">
        <v>198</v>
      </c>
      <c r="AM75" t="s">
        <v>198</v>
      </c>
      <c r="AN75">
        <v>3</v>
      </c>
      <c r="AO75">
        <v>132</v>
      </c>
      <c r="AP75">
        <v>57</v>
      </c>
      <c r="AQ75">
        <v>45</v>
      </c>
      <c r="AR75">
        <v>85</v>
      </c>
      <c r="AS75">
        <v>38</v>
      </c>
      <c r="AT75">
        <v>124</v>
      </c>
      <c r="AU75">
        <v>255</v>
      </c>
      <c r="AV75">
        <v>93</v>
      </c>
      <c r="AW75" t="s">
        <v>198</v>
      </c>
      <c r="AX75" t="s">
        <v>198</v>
      </c>
      <c r="AY75">
        <v>524</v>
      </c>
      <c r="AZ75">
        <v>449</v>
      </c>
      <c r="BA75">
        <v>260</v>
      </c>
      <c r="BB75">
        <v>100</v>
      </c>
      <c r="BC75">
        <v>886</v>
      </c>
      <c r="BD75">
        <v>277</v>
      </c>
      <c r="BE75">
        <v>726</v>
      </c>
      <c r="BF75">
        <v>77</v>
      </c>
      <c r="BG75">
        <v>90</v>
      </c>
      <c r="BH75">
        <v>400</v>
      </c>
      <c r="BI75">
        <v>379</v>
      </c>
      <c r="BJ75">
        <v>247</v>
      </c>
      <c r="BK75">
        <v>938</v>
      </c>
      <c r="BL75">
        <v>59</v>
      </c>
      <c r="BM75">
        <v>125</v>
      </c>
      <c r="BN75">
        <v>402</v>
      </c>
      <c r="BO75">
        <v>634</v>
      </c>
      <c r="BP75">
        <v>488</v>
      </c>
      <c r="BQ75">
        <v>561</v>
      </c>
      <c r="BR75">
        <v>253</v>
      </c>
      <c r="BS75">
        <v>253</v>
      </c>
      <c r="BT75">
        <v>3236</v>
      </c>
      <c r="BU75">
        <v>643</v>
      </c>
      <c r="BV75">
        <v>18114</v>
      </c>
      <c r="BW75" t="s">
        <v>198</v>
      </c>
      <c r="BX75">
        <v>18111</v>
      </c>
      <c r="BY75">
        <v>50615</v>
      </c>
      <c r="BZ75" t="s">
        <v>198</v>
      </c>
      <c r="CA75" t="s">
        <v>198</v>
      </c>
      <c r="CB75" t="s">
        <v>198</v>
      </c>
      <c r="CC75" t="s">
        <v>198</v>
      </c>
      <c r="CD75" t="s">
        <v>198</v>
      </c>
      <c r="CE75" t="s">
        <v>198</v>
      </c>
      <c r="CF75" t="s">
        <v>198</v>
      </c>
      <c r="CG75" t="s">
        <v>198</v>
      </c>
      <c r="CH75" t="s">
        <v>198</v>
      </c>
      <c r="CI75" t="s">
        <v>198</v>
      </c>
      <c r="CJ75" t="s">
        <v>198</v>
      </c>
      <c r="CK75" t="s">
        <v>198</v>
      </c>
      <c r="CL75" t="s">
        <v>198</v>
      </c>
      <c r="CM75" t="s">
        <v>198</v>
      </c>
      <c r="CN75" t="s">
        <v>198</v>
      </c>
      <c r="CO75" t="s">
        <v>198</v>
      </c>
      <c r="CP75" t="s">
        <v>198</v>
      </c>
      <c r="CQ75" t="s">
        <v>198</v>
      </c>
      <c r="CR75" t="s">
        <v>198</v>
      </c>
      <c r="CS75">
        <v>50615</v>
      </c>
      <c r="CT75">
        <v>0</v>
      </c>
      <c r="CU75">
        <v>50615</v>
      </c>
      <c r="CV75">
        <v>68727</v>
      </c>
      <c r="CX75" s="89" t="e">
        <f t="shared" si="3"/>
        <v>#VALUE!</v>
      </c>
      <c r="CY75" s="92" t="e">
        <f t="shared" si="4"/>
        <v>#VALUE!</v>
      </c>
      <c r="CZ75" s="92" t="e">
        <f t="shared" si="5"/>
        <v>#VALUE!</v>
      </c>
    </row>
    <row r="76" spans="1:104" x14ac:dyDescent="0.4">
      <c r="A76" t="s">
        <v>262</v>
      </c>
      <c r="B76" t="s">
        <v>263</v>
      </c>
      <c r="C76">
        <v>-45</v>
      </c>
      <c r="D76">
        <v>2</v>
      </c>
      <c r="E76" t="s">
        <v>198</v>
      </c>
      <c r="F76">
        <v>-27</v>
      </c>
      <c r="G76">
        <v>29</v>
      </c>
      <c r="H76">
        <v>151</v>
      </c>
      <c r="I76">
        <v>95</v>
      </c>
      <c r="J76" t="s">
        <v>198</v>
      </c>
      <c r="K76">
        <v>233</v>
      </c>
      <c r="L76">
        <v>30488</v>
      </c>
      <c r="M76">
        <v>323</v>
      </c>
      <c r="N76">
        <v>4</v>
      </c>
      <c r="O76" t="s">
        <v>198</v>
      </c>
      <c r="P76" t="s">
        <v>198</v>
      </c>
      <c r="Q76" t="s">
        <v>198</v>
      </c>
      <c r="R76" t="s">
        <v>198</v>
      </c>
      <c r="S76" t="s">
        <v>198</v>
      </c>
      <c r="T76">
        <v>4</v>
      </c>
      <c r="U76" t="s">
        <v>198</v>
      </c>
      <c r="V76">
        <v>44</v>
      </c>
      <c r="W76" t="s">
        <v>198</v>
      </c>
      <c r="X76">
        <v>3522</v>
      </c>
      <c r="Y76" t="s">
        <v>198</v>
      </c>
      <c r="Z76" t="s">
        <v>198</v>
      </c>
      <c r="AA76">
        <v>51</v>
      </c>
      <c r="AB76">
        <v>76</v>
      </c>
      <c r="AC76">
        <v>1</v>
      </c>
      <c r="AD76">
        <v>6</v>
      </c>
      <c r="AE76" t="s">
        <v>198</v>
      </c>
      <c r="AF76" t="s">
        <v>198</v>
      </c>
      <c r="AG76">
        <v>1</v>
      </c>
      <c r="AH76">
        <v>-206</v>
      </c>
      <c r="AI76" t="s">
        <v>198</v>
      </c>
      <c r="AJ76">
        <v>-54</v>
      </c>
      <c r="AK76">
        <v>6</v>
      </c>
      <c r="AL76">
        <v>1</v>
      </c>
      <c r="AM76">
        <v>5</v>
      </c>
      <c r="AN76">
        <v>1321</v>
      </c>
      <c r="AO76">
        <v>2</v>
      </c>
      <c r="AP76" t="s">
        <v>198</v>
      </c>
      <c r="AQ76">
        <v>2</v>
      </c>
      <c r="AR76">
        <v>1</v>
      </c>
      <c r="AS76" t="s">
        <v>198</v>
      </c>
      <c r="AT76" t="s">
        <v>198</v>
      </c>
      <c r="AU76" t="s">
        <v>198</v>
      </c>
      <c r="AV76" t="s">
        <v>198</v>
      </c>
      <c r="AW76" t="s">
        <v>198</v>
      </c>
      <c r="AX76" t="s">
        <v>198</v>
      </c>
      <c r="AY76" t="s">
        <v>198</v>
      </c>
      <c r="AZ76">
        <v>-19</v>
      </c>
      <c r="BA76" t="s">
        <v>198</v>
      </c>
      <c r="BB76" t="s">
        <v>198</v>
      </c>
      <c r="BC76">
        <v>0</v>
      </c>
      <c r="BD76">
        <v>364</v>
      </c>
      <c r="BE76" t="s">
        <v>198</v>
      </c>
      <c r="BF76" t="s">
        <v>198</v>
      </c>
      <c r="BG76">
        <v>23</v>
      </c>
      <c r="BH76">
        <v>20</v>
      </c>
      <c r="BI76" t="s">
        <v>198</v>
      </c>
      <c r="BJ76" t="s">
        <v>198</v>
      </c>
      <c r="BK76" t="s">
        <v>198</v>
      </c>
      <c r="BL76">
        <v>-13</v>
      </c>
      <c r="BM76">
        <v>420</v>
      </c>
      <c r="BN76" t="s">
        <v>198</v>
      </c>
      <c r="BO76">
        <v>0</v>
      </c>
      <c r="BP76">
        <v>1561</v>
      </c>
      <c r="BQ76">
        <v>-6</v>
      </c>
      <c r="BR76" t="s">
        <v>198</v>
      </c>
      <c r="BS76" t="s">
        <v>198</v>
      </c>
      <c r="BT76" t="s">
        <v>198</v>
      </c>
      <c r="BU76" t="s">
        <v>198</v>
      </c>
      <c r="BV76">
        <v>38386</v>
      </c>
      <c r="BW76" t="s">
        <v>198</v>
      </c>
      <c r="BX76">
        <v>38384</v>
      </c>
      <c r="BY76">
        <v>142065</v>
      </c>
      <c r="BZ76">
        <v>-2923</v>
      </c>
      <c r="CA76">
        <v>-75686</v>
      </c>
      <c r="CB76" t="s">
        <v>198</v>
      </c>
      <c r="CC76">
        <v>-3980</v>
      </c>
      <c r="CD76">
        <v>2961</v>
      </c>
      <c r="CE76">
        <v>37214</v>
      </c>
      <c r="CF76">
        <v>-12054</v>
      </c>
      <c r="CG76" t="s">
        <v>198</v>
      </c>
      <c r="CH76">
        <v>-4</v>
      </c>
      <c r="CI76">
        <v>0</v>
      </c>
      <c r="CJ76" t="s">
        <v>198</v>
      </c>
      <c r="CK76" t="s">
        <v>198</v>
      </c>
      <c r="CL76">
        <v>15</v>
      </c>
      <c r="CM76">
        <v>-33</v>
      </c>
      <c r="CN76" t="s">
        <v>198</v>
      </c>
      <c r="CO76" t="s">
        <v>198</v>
      </c>
      <c r="CP76">
        <v>6892</v>
      </c>
      <c r="CQ76">
        <v>-3295</v>
      </c>
      <c r="CR76" t="s">
        <v>198</v>
      </c>
      <c r="CS76">
        <v>91171</v>
      </c>
      <c r="CT76">
        <v>0</v>
      </c>
      <c r="CU76">
        <v>91171</v>
      </c>
      <c r="CV76">
        <v>129555</v>
      </c>
      <c r="CX76" s="89">
        <f t="shared" si="3"/>
        <v>141609</v>
      </c>
      <c r="CY76" s="92">
        <f t="shared" si="4"/>
        <v>8.5121708365993687</v>
      </c>
      <c r="CZ76" s="92">
        <f t="shared" si="5"/>
        <v>-17.767232308680946</v>
      </c>
    </row>
    <row r="77" spans="1:104" x14ac:dyDescent="0.4">
      <c r="A77" t="s">
        <v>264</v>
      </c>
      <c r="B77" t="s">
        <v>265</v>
      </c>
      <c r="C77">
        <v>592</v>
      </c>
      <c r="D77">
        <v>46</v>
      </c>
      <c r="E77">
        <v>712</v>
      </c>
      <c r="F77">
        <v>33</v>
      </c>
      <c r="G77">
        <v>167</v>
      </c>
      <c r="H77">
        <v>827</v>
      </c>
      <c r="I77">
        <v>2320</v>
      </c>
      <c r="J77">
        <v>170</v>
      </c>
      <c r="K77">
        <v>207</v>
      </c>
      <c r="L77">
        <v>623</v>
      </c>
      <c r="M77">
        <v>708</v>
      </c>
      <c r="N77">
        <v>995</v>
      </c>
      <c r="O77">
        <v>1523</v>
      </c>
      <c r="P77">
        <v>371</v>
      </c>
      <c r="Q77">
        <v>1536</v>
      </c>
      <c r="R77">
        <v>660</v>
      </c>
      <c r="S77">
        <v>144</v>
      </c>
      <c r="T77">
        <v>484</v>
      </c>
      <c r="U77">
        <v>1773</v>
      </c>
      <c r="V77">
        <v>86</v>
      </c>
      <c r="W77">
        <v>43</v>
      </c>
      <c r="X77">
        <v>480</v>
      </c>
      <c r="Y77">
        <v>339</v>
      </c>
      <c r="Z77">
        <v>1682</v>
      </c>
      <c r="AA77">
        <v>2374</v>
      </c>
      <c r="AB77">
        <v>577</v>
      </c>
      <c r="AC77">
        <v>3192</v>
      </c>
      <c r="AD77">
        <v>38</v>
      </c>
      <c r="AE77">
        <v>396</v>
      </c>
      <c r="AF77">
        <v>429</v>
      </c>
      <c r="AG77">
        <v>1113</v>
      </c>
      <c r="AH77">
        <v>12007</v>
      </c>
      <c r="AI77">
        <v>182</v>
      </c>
      <c r="AJ77">
        <v>2177</v>
      </c>
      <c r="AK77">
        <v>647</v>
      </c>
      <c r="AL77">
        <v>8</v>
      </c>
      <c r="AM77">
        <v>41</v>
      </c>
      <c r="AN77">
        <v>341</v>
      </c>
      <c r="AO77">
        <v>62</v>
      </c>
      <c r="AP77">
        <v>1071</v>
      </c>
      <c r="AQ77">
        <v>428</v>
      </c>
      <c r="AR77">
        <v>9339</v>
      </c>
      <c r="AS77">
        <v>1459</v>
      </c>
      <c r="AT77">
        <v>2079</v>
      </c>
      <c r="AU77">
        <v>20386</v>
      </c>
      <c r="AV77">
        <v>1794</v>
      </c>
      <c r="AW77">
        <v>192</v>
      </c>
      <c r="AX77">
        <v>771</v>
      </c>
      <c r="AY77">
        <v>1752</v>
      </c>
      <c r="AZ77">
        <v>578</v>
      </c>
      <c r="BA77">
        <v>395</v>
      </c>
      <c r="BB77">
        <v>947</v>
      </c>
      <c r="BC77">
        <v>2386</v>
      </c>
      <c r="BD77">
        <v>2529</v>
      </c>
      <c r="BE77">
        <v>1186</v>
      </c>
      <c r="BF77">
        <v>111</v>
      </c>
      <c r="BG77">
        <v>501</v>
      </c>
      <c r="BH77" t="s">
        <v>198</v>
      </c>
      <c r="BI77" t="s">
        <v>198</v>
      </c>
      <c r="BJ77">
        <v>151</v>
      </c>
      <c r="BK77" t="s">
        <v>198</v>
      </c>
      <c r="BL77">
        <v>220</v>
      </c>
      <c r="BM77">
        <v>161</v>
      </c>
      <c r="BN77">
        <v>644</v>
      </c>
      <c r="BO77">
        <v>1365</v>
      </c>
      <c r="BP77">
        <v>310</v>
      </c>
      <c r="BQ77">
        <v>16816</v>
      </c>
      <c r="BR77">
        <v>3105</v>
      </c>
      <c r="BS77">
        <v>946</v>
      </c>
      <c r="BT77" t="s">
        <v>198</v>
      </c>
      <c r="BU77" t="s">
        <v>198</v>
      </c>
      <c r="BV77">
        <v>111727</v>
      </c>
      <c r="BW77" t="s">
        <v>198</v>
      </c>
      <c r="BX77">
        <v>111725</v>
      </c>
      <c r="BY77">
        <v>-48866</v>
      </c>
      <c r="BZ77" t="s">
        <v>198</v>
      </c>
      <c r="CA77" t="s">
        <v>198</v>
      </c>
      <c r="CB77">
        <v>4799</v>
      </c>
      <c r="CC77" t="s">
        <v>198</v>
      </c>
      <c r="CD77" t="s">
        <v>198</v>
      </c>
      <c r="CE77">
        <v>126261</v>
      </c>
      <c r="CF77">
        <v>-192215</v>
      </c>
      <c r="CG77" t="s">
        <v>198</v>
      </c>
      <c r="CH77" t="s">
        <v>198</v>
      </c>
      <c r="CI77" t="s">
        <v>198</v>
      </c>
      <c r="CJ77" t="s">
        <v>198</v>
      </c>
      <c r="CK77" t="s">
        <v>198</v>
      </c>
      <c r="CL77" t="s">
        <v>198</v>
      </c>
      <c r="CM77" t="s">
        <v>198</v>
      </c>
      <c r="CN77" t="s">
        <v>198</v>
      </c>
      <c r="CO77" t="s">
        <v>198</v>
      </c>
      <c r="CP77" t="s">
        <v>198</v>
      </c>
      <c r="CQ77" t="s">
        <v>198</v>
      </c>
      <c r="CR77" t="s">
        <v>198</v>
      </c>
      <c r="CS77">
        <v>-110022</v>
      </c>
      <c r="CT77">
        <v>0</v>
      </c>
      <c r="CU77">
        <v>-110022</v>
      </c>
      <c r="CV77">
        <v>1703</v>
      </c>
      <c r="CX77" s="89">
        <f t="shared" si="3"/>
        <v>193918</v>
      </c>
      <c r="CY77" s="92">
        <f t="shared" si="4"/>
        <v>99.121793747872815</v>
      </c>
      <c r="CZ77" s="92">
        <f t="shared" si="5"/>
        <v>34.011283119669137</v>
      </c>
    </row>
    <row r="78" spans="1:104" x14ac:dyDescent="0.4">
      <c r="A78" t="s">
        <v>4</v>
      </c>
      <c r="B78" s="1" t="s">
        <v>170</v>
      </c>
      <c r="C78">
        <v>188952</v>
      </c>
      <c r="D78">
        <v>15991</v>
      </c>
      <c r="E78">
        <v>88353</v>
      </c>
      <c r="F78">
        <v>45126</v>
      </c>
      <c r="G78">
        <v>23951</v>
      </c>
      <c r="H78">
        <v>203155</v>
      </c>
      <c r="I78">
        <v>614398</v>
      </c>
      <c r="J78">
        <v>71955</v>
      </c>
      <c r="K78">
        <v>76431</v>
      </c>
      <c r="L78">
        <v>190840</v>
      </c>
      <c r="M78">
        <v>205980</v>
      </c>
      <c r="N78">
        <v>215011</v>
      </c>
      <c r="O78">
        <v>203822</v>
      </c>
      <c r="P78">
        <v>76349</v>
      </c>
      <c r="Q78">
        <v>388095</v>
      </c>
      <c r="R78">
        <v>147216</v>
      </c>
      <c r="S78">
        <v>50419</v>
      </c>
      <c r="T78">
        <v>79973</v>
      </c>
      <c r="U78">
        <v>521186</v>
      </c>
      <c r="V78">
        <v>43701</v>
      </c>
      <c r="W78">
        <v>14835</v>
      </c>
      <c r="X78">
        <v>118240</v>
      </c>
      <c r="Y78">
        <v>56096</v>
      </c>
      <c r="Z78">
        <v>447088</v>
      </c>
      <c r="AA78">
        <v>451275</v>
      </c>
      <c r="AB78">
        <v>141570</v>
      </c>
      <c r="AC78">
        <v>408614</v>
      </c>
      <c r="AD78">
        <v>48376</v>
      </c>
      <c r="AE78">
        <v>61941</v>
      </c>
      <c r="AF78">
        <v>69309</v>
      </c>
      <c r="AG78">
        <v>263488</v>
      </c>
      <c r="AH78">
        <v>87232</v>
      </c>
      <c r="AI78">
        <v>29543</v>
      </c>
      <c r="AJ78">
        <v>33656</v>
      </c>
      <c r="AK78">
        <v>160143</v>
      </c>
      <c r="AL78">
        <v>18525</v>
      </c>
      <c r="AM78">
        <v>12523</v>
      </c>
      <c r="AN78">
        <v>87945</v>
      </c>
      <c r="AO78">
        <v>27770</v>
      </c>
      <c r="AP78">
        <v>114046</v>
      </c>
      <c r="AQ78">
        <v>62016</v>
      </c>
      <c r="AR78">
        <v>274952</v>
      </c>
      <c r="AS78">
        <v>55176</v>
      </c>
      <c r="AT78">
        <v>317442</v>
      </c>
      <c r="AU78">
        <v>302822</v>
      </c>
      <c r="AV78">
        <v>310963</v>
      </c>
      <c r="AW78">
        <v>89760</v>
      </c>
      <c r="AX78">
        <v>140417</v>
      </c>
      <c r="AY78">
        <v>562061</v>
      </c>
      <c r="AZ78">
        <v>102197</v>
      </c>
      <c r="BA78">
        <v>73180</v>
      </c>
      <c r="BB78">
        <v>82373</v>
      </c>
      <c r="BC78">
        <v>420275</v>
      </c>
      <c r="BD78">
        <v>172167</v>
      </c>
      <c r="BE78">
        <v>193869</v>
      </c>
      <c r="BF78">
        <v>40146</v>
      </c>
      <c r="BG78">
        <v>88474</v>
      </c>
      <c r="BH78">
        <v>267461</v>
      </c>
      <c r="BI78">
        <v>235938</v>
      </c>
      <c r="BJ78">
        <v>64514</v>
      </c>
      <c r="BK78">
        <v>53718</v>
      </c>
      <c r="BL78">
        <v>51319</v>
      </c>
      <c r="BM78">
        <v>50001</v>
      </c>
      <c r="BN78">
        <v>71976</v>
      </c>
      <c r="BO78">
        <v>242605</v>
      </c>
      <c r="BP78">
        <v>203314</v>
      </c>
      <c r="BQ78">
        <v>216623</v>
      </c>
      <c r="BR78">
        <v>85659</v>
      </c>
      <c r="BS78">
        <v>29944</v>
      </c>
      <c r="BT78">
        <v>577797</v>
      </c>
      <c r="BU78">
        <v>131386</v>
      </c>
      <c r="BV78" t="s">
        <v>198</v>
      </c>
      <c r="BW78" t="s">
        <v>198</v>
      </c>
      <c r="BX78" t="s">
        <v>198</v>
      </c>
      <c r="BY78" t="s">
        <v>198</v>
      </c>
      <c r="BZ78" t="s">
        <v>198</v>
      </c>
      <c r="CA78" t="s">
        <v>198</v>
      </c>
      <c r="CB78" t="s">
        <v>198</v>
      </c>
      <c r="CC78" t="s">
        <v>198</v>
      </c>
      <c r="CD78" t="s">
        <v>198</v>
      </c>
      <c r="CE78" t="s">
        <v>198</v>
      </c>
      <c r="CF78" t="s">
        <v>198</v>
      </c>
      <c r="CG78" t="s">
        <v>198</v>
      </c>
      <c r="CH78" t="s">
        <v>198</v>
      </c>
      <c r="CI78" t="s">
        <v>198</v>
      </c>
      <c r="CJ78" t="s">
        <v>198</v>
      </c>
      <c r="CK78" t="s">
        <v>198</v>
      </c>
      <c r="CL78" t="s">
        <v>198</v>
      </c>
      <c r="CM78" t="s">
        <v>198</v>
      </c>
      <c r="CN78" t="s">
        <v>198</v>
      </c>
      <c r="CO78" t="s">
        <v>198</v>
      </c>
      <c r="CP78" t="s">
        <v>198</v>
      </c>
      <c r="CQ78" t="s">
        <v>198</v>
      </c>
      <c r="CR78" t="s">
        <v>198</v>
      </c>
      <c r="CS78" t="s">
        <v>198</v>
      </c>
      <c r="CT78" t="s">
        <v>198</v>
      </c>
      <c r="CU78" t="s">
        <v>198</v>
      </c>
      <c r="CV78" t="s">
        <v>198</v>
      </c>
      <c r="CX78" s="89" t="e">
        <f t="shared" si="3"/>
        <v>#VALUE!</v>
      </c>
      <c r="CY78" s="92" t="e">
        <f t="shared" si="4"/>
        <v>#VALUE!</v>
      </c>
      <c r="CZ78" s="92" t="e">
        <f t="shared" si="5"/>
        <v>#VALUE!</v>
      </c>
    </row>
    <row r="79" spans="1:104" x14ac:dyDescent="0.4">
      <c r="A79" t="s">
        <v>4</v>
      </c>
      <c r="B79" s="1" t="s">
        <v>171</v>
      </c>
      <c r="C79">
        <v>0</v>
      </c>
      <c r="D79">
        <v>0</v>
      </c>
      <c r="E79">
        <v>0</v>
      </c>
      <c r="F79">
        <v>0</v>
      </c>
      <c r="G79">
        <v>0</v>
      </c>
      <c r="H79">
        <v>0</v>
      </c>
      <c r="I79">
        <v>0</v>
      </c>
      <c r="J79">
        <v>0</v>
      </c>
      <c r="K79">
        <v>0</v>
      </c>
      <c r="L79">
        <v>0</v>
      </c>
      <c r="M79">
        <v>0</v>
      </c>
      <c r="N79">
        <v>0</v>
      </c>
      <c r="O79">
        <v>0</v>
      </c>
      <c r="P79">
        <v>0</v>
      </c>
      <c r="Q79">
        <v>0</v>
      </c>
      <c r="R79">
        <v>0</v>
      </c>
      <c r="S79">
        <v>0</v>
      </c>
      <c r="T79">
        <v>0</v>
      </c>
      <c r="U79">
        <v>0</v>
      </c>
      <c r="V79">
        <v>0</v>
      </c>
      <c r="W79">
        <v>0</v>
      </c>
      <c r="X79">
        <v>0</v>
      </c>
      <c r="Y79">
        <v>0</v>
      </c>
      <c r="Z79">
        <v>0</v>
      </c>
      <c r="AA79">
        <v>0</v>
      </c>
      <c r="AB79">
        <v>0</v>
      </c>
      <c r="AC79">
        <v>0</v>
      </c>
      <c r="AD79">
        <v>0</v>
      </c>
      <c r="AE79">
        <v>0</v>
      </c>
      <c r="AF79">
        <v>0</v>
      </c>
      <c r="AG79">
        <v>0</v>
      </c>
      <c r="AH79">
        <v>0</v>
      </c>
      <c r="AI79">
        <v>0</v>
      </c>
      <c r="AJ79">
        <v>0</v>
      </c>
      <c r="AK79">
        <v>0</v>
      </c>
      <c r="AL79">
        <v>0</v>
      </c>
      <c r="AM79">
        <v>0</v>
      </c>
      <c r="AN79">
        <v>0</v>
      </c>
      <c r="AO79">
        <v>0</v>
      </c>
      <c r="AP79">
        <v>0</v>
      </c>
      <c r="AQ79">
        <v>0</v>
      </c>
      <c r="AR79">
        <v>0</v>
      </c>
      <c r="AS79">
        <v>0</v>
      </c>
      <c r="AT79">
        <v>0</v>
      </c>
      <c r="AU79">
        <v>0</v>
      </c>
      <c r="AV79">
        <v>0</v>
      </c>
      <c r="AW79">
        <v>0</v>
      </c>
      <c r="AX79">
        <v>0</v>
      </c>
      <c r="AY79">
        <v>0</v>
      </c>
      <c r="AZ79">
        <v>0</v>
      </c>
      <c r="BA79">
        <v>0</v>
      </c>
      <c r="BB79">
        <v>0</v>
      </c>
      <c r="BC79">
        <v>0</v>
      </c>
      <c r="BD79">
        <v>0</v>
      </c>
      <c r="BE79">
        <v>0</v>
      </c>
      <c r="BF79">
        <v>0</v>
      </c>
      <c r="BG79">
        <v>0</v>
      </c>
      <c r="BH79">
        <v>0</v>
      </c>
      <c r="BI79">
        <v>0</v>
      </c>
      <c r="BJ79">
        <v>0</v>
      </c>
      <c r="BK79">
        <v>0</v>
      </c>
      <c r="BL79">
        <v>0</v>
      </c>
      <c r="BM79">
        <v>0</v>
      </c>
      <c r="BN79">
        <v>0</v>
      </c>
      <c r="BO79">
        <v>0</v>
      </c>
      <c r="BP79">
        <v>0</v>
      </c>
      <c r="BQ79">
        <v>0</v>
      </c>
      <c r="BR79">
        <v>0</v>
      </c>
      <c r="BS79">
        <v>0</v>
      </c>
      <c r="BT79">
        <v>0</v>
      </c>
      <c r="BU79">
        <v>0</v>
      </c>
      <c r="BV79" t="s">
        <v>198</v>
      </c>
      <c r="BW79" t="s">
        <v>198</v>
      </c>
      <c r="BX79" t="s">
        <v>198</v>
      </c>
      <c r="BY79" t="s">
        <v>198</v>
      </c>
      <c r="BZ79" t="s">
        <v>198</v>
      </c>
      <c r="CA79" t="s">
        <v>198</v>
      </c>
      <c r="CB79" t="s">
        <v>198</v>
      </c>
      <c r="CC79" t="s">
        <v>198</v>
      </c>
      <c r="CD79" t="s">
        <v>198</v>
      </c>
      <c r="CE79" t="s">
        <v>198</v>
      </c>
      <c r="CF79" t="s">
        <v>198</v>
      </c>
      <c r="CG79" t="s">
        <v>198</v>
      </c>
      <c r="CH79" t="s">
        <v>198</v>
      </c>
      <c r="CI79" t="s">
        <v>198</v>
      </c>
      <c r="CJ79" t="s">
        <v>198</v>
      </c>
      <c r="CK79" t="s">
        <v>198</v>
      </c>
      <c r="CL79" t="s">
        <v>198</v>
      </c>
      <c r="CM79" t="s">
        <v>198</v>
      </c>
      <c r="CN79" t="s">
        <v>198</v>
      </c>
      <c r="CO79" t="s">
        <v>198</v>
      </c>
      <c r="CP79" t="s">
        <v>198</v>
      </c>
      <c r="CQ79" t="s">
        <v>198</v>
      </c>
      <c r="CR79" t="s">
        <v>198</v>
      </c>
      <c r="CS79" t="s">
        <v>198</v>
      </c>
      <c r="CT79" t="s">
        <v>198</v>
      </c>
      <c r="CU79" t="s">
        <v>198</v>
      </c>
      <c r="CV79" t="s">
        <v>198</v>
      </c>
      <c r="CX79" s="89" t="e">
        <f t="shared" si="3"/>
        <v>#VALUE!</v>
      </c>
      <c r="CY79" s="92" t="e">
        <f t="shared" si="4"/>
        <v>#VALUE!</v>
      </c>
      <c r="CZ79" s="92" t="e">
        <f t="shared" si="5"/>
        <v>#VALUE!</v>
      </c>
    </row>
    <row r="80" spans="1:104" x14ac:dyDescent="0.4">
      <c r="A80" t="s">
        <v>4</v>
      </c>
      <c r="B80" s="1" t="s">
        <v>172</v>
      </c>
      <c r="C80">
        <v>188952</v>
      </c>
      <c r="D80">
        <v>15991</v>
      </c>
      <c r="E80">
        <v>88353</v>
      </c>
      <c r="F80">
        <v>45126</v>
      </c>
      <c r="G80">
        <v>23951</v>
      </c>
      <c r="H80">
        <v>203155</v>
      </c>
      <c r="I80">
        <v>614398</v>
      </c>
      <c r="J80">
        <v>71955</v>
      </c>
      <c r="K80">
        <v>76431</v>
      </c>
      <c r="L80">
        <v>190840</v>
      </c>
      <c r="M80">
        <v>205980</v>
      </c>
      <c r="N80">
        <v>215011</v>
      </c>
      <c r="O80">
        <v>203822</v>
      </c>
      <c r="P80">
        <v>76349</v>
      </c>
      <c r="Q80">
        <v>388095</v>
      </c>
      <c r="R80">
        <v>147216</v>
      </c>
      <c r="S80">
        <v>50419</v>
      </c>
      <c r="T80">
        <v>79973</v>
      </c>
      <c r="U80">
        <v>521186</v>
      </c>
      <c r="V80">
        <v>43701</v>
      </c>
      <c r="W80">
        <v>14835</v>
      </c>
      <c r="X80">
        <v>118240</v>
      </c>
      <c r="Y80">
        <v>56096</v>
      </c>
      <c r="Z80">
        <v>447088</v>
      </c>
      <c r="AA80">
        <v>451275</v>
      </c>
      <c r="AB80">
        <v>141570</v>
      </c>
      <c r="AC80">
        <v>408614</v>
      </c>
      <c r="AD80">
        <v>48376</v>
      </c>
      <c r="AE80">
        <v>61941</v>
      </c>
      <c r="AF80">
        <v>69309</v>
      </c>
      <c r="AG80">
        <v>263488</v>
      </c>
      <c r="AH80">
        <v>87232</v>
      </c>
      <c r="AI80">
        <v>29543</v>
      </c>
      <c r="AJ80">
        <v>33656</v>
      </c>
      <c r="AK80">
        <v>160143</v>
      </c>
      <c r="AL80">
        <v>18525</v>
      </c>
      <c r="AM80">
        <v>12523</v>
      </c>
      <c r="AN80">
        <v>87945</v>
      </c>
      <c r="AO80">
        <v>27770</v>
      </c>
      <c r="AP80">
        <v>114046</v>
      </c>
      <c r="AQ80">
        <v>62016</v>
      </c>
      <c r="AR80">
        <v>274952</v>
      </c>
      <c r="AS80">
        <v>55176</v>
      </c>
      <c r="AT80">
        <v>317442</v>
      </c>
      <c r="AU80">
        <v>302822</v>
      </c>
      <c r="AV80">
        <v>310963</v>
      </c>
      <c r="AW80">
        <v>89760</v>
      </c>
      <c r="AX80">
        <v>140417</v>
      </c>
      <c r="AY80">
        <v>562061</v>
      </c>
      <c r="AZ80">
        <v>102197</v>
      </c>
      <c r="BA80">
        <v>73180</v>
      </c>
      <c r="BB80">
        <v>82373</v>
      </c>
      <c r="BC80">
        <v>420275</v>
      </c>
      <c r="BD80">
        <v>172167</v>
      </c>
      <c r="BE80">
        <v>193869</v>
      </c>
      <c r="BF80">
        <v>40146</v>
      </c>
      <c r="BG80">
        <v>88474</v>
      </c>
      <c r="BH80">
        <v>267461</v>
      </c>
      <c r="BI80">
        <v>235938</v>
      </c>
      <c r="BJ80">
        <v>64514</v>
      </c>
      <c r="BK80">
        <v>53718</v>
      </c>
      <c r="BL80">
        <v>51319</v>
      </c>
      <c r="BM80">
        <v>50001</v>
      </c>
      <c r="BN80">
        <v>71976</v>
      </c>
      <c r="BO80">
        <v>242605</v>
      </c>
      <c r="BP80">
        <v>203314</v>
      </c>
      <c r="BQ80">
        <v>216623</v>
      </c>
      <c r="BR80">
        <v>85659</v>
      </c>
      <c r="BS80">
        <v>29944</v>
      </c>
      <c r="BT80">
        <v>577797</v>
      </c>
      <c r="BU80">
        <v>131386</v>
      </c>
      <c r="BV80" t="s">
        <v>198</v>
      </c>
      <c r="BW80" t="s">
        <v>198</v>
      </c>
      <c r="BX80">
        <v>11673662</v>
      </c>
      <c r="BY80" t="s">
        <v>198</v>
      </c>
      <c r="BZ80" t="s">
        <v>198</v>
      </c>
      <c r="CA80" t="s">
        <v>198</v>
      </c>
      <c r="CB80" t="s">
        <v>198</v>
      </c>
      <c r="CC80" t="s">
        <v>198</v>
      </c>
      <c r="CD80" t="s">
        <v>198</v>
      </c>
      <c r="CE80" t="s">
        <v>198</v>
      </c>
      <c r="CF80" t="s">
        <v>198</v>
      </c>
      <c r="CG80" t="s">
        <v>198</v>
      </c>
      <c r="CH80" t="s">
        <v>198</v>
      </c>
      <c r="CI80" t="s">
        <v>198</v>
      </c>
      <c r="CJ80" t="s">
        <v>198</v>
      </c>
      <c r="CK80" t="s">
        <v>198</v>
      </c>
      <c r="CL80" t="s">
        <v>198</v>
      </c>
      <c r="CM80" t="s">
        <v>198</v>
      </c>
      <c r="CN80" t="s">
        <v>198</v>
      </c>
      <c r="CO80" t="s">
        <v>198</v>
      </c>
      <c r="CP80" t="s">
        <v>198</v>
      </c>
      <c r="CQ80" t="s">
        <v>198</v>
      </c>
      <c r="CR80" t="s">
        <v>198</v>
      </c>
      <c r="CS80" t="s">
        <v>198</v>
      </c>
      <c r="CT80" t="s">
        <v>198</v>
      </c>
      <c r="CU80" t="s">
        <v>198</v>
      </c>
      <c r="CV80" t="s">
        <v>198</v>
      </c>
      <c r="CX80" s="89" t="e">
        <f t="shared" si="3"/>
        <v>#VALUE!</v>
      </c>
      <c r="CY80" s="92" t="e">
        <f t="shared" si="4"/>
        <v>#VALUE!</v>
      </c>
      <c r="CZ80" s="92" t="e">
        <f t="shared" si="5"/>
        <v>#VALUE!</v>
      </c>
    </row>
    <row r="81" spans="1:104" x14ac:dyDescent="0.4">
      <c r="A81" t="s">
        <v>266</v>
      </c>
      <c r="B81" t="s">
        <v>267</v>
      </c>
      <c r="C81">
        <v>25013</v>
      </c>
      <c r="D81">
        <v>16486</v>
      </c>
      <c r="E81">
        <v>22573</v>
      </c>
      <c r="F81">
        <v>16259</v>
      </c>
      <c r="G81">
        <v>23841</v>
      </c>
      <c r="H81">
        <v>63089</v>
      </c>
      <c r="I81">
        <v>439767</v>
      </c>
      <c r="J81">
        <v>23600</v>
      </c>
      <c r="K81">
        <v>29684</v>
      </c>
      <c r="L81">
        <v>32497</v>
      </c>
      <c r="M81">
        <v>88903</v>
      </c>
      <c r="N81">
        <v>82795</v>
      </c>
      <c r="O81">
        <v>131838</v>
      </c>
      <c r="P81">
        <v>31037</v>
      </c>
      <c r="Q81">
        <v>73253</v>
      </c>
      <c r="R81">
        <v>65778</v>
      </c>
      <c r="S81">
        <v>23775</v>
      </c>
      <c r="T81">
        <v>45014</v>
      </c>
      <c r="U81">
        <v>84276</v>
      </c>
      <c r="V81">
        <v>14429</v>
      </c>
      <c r="W81">
        <v>10651</v>
      </c>
      <c r="X81">
        <v>31378</v>
      </c>
      <c r="Y81">
        <v>33337</v>
      </c>
      <c r="Z81">
        <v>15772</v>
      </c>
      <c r="AA81">
        <v>85724</v>
      </c>
      <c r="AB81">
        <v>40616</v>
      </c>
      <c r="AC81">
        <v>429179</v>
      </c>
      <c r="AD81">
        <v>96193</v>
      </c>
      <c r="AE81">
        <v>77391</v>
      </c>
      <c r="AF81">
        <v>77958</v>
      </c>
      <c r="AG81">
        <v>254535</v>
      </c>
      <c r="AH81">
        <v>39901</v>
      </c>
      <c r="AI81">
        <v>19285</v>
      </c>
      <c r="AJ81">
        <v>5746</v>
      </c>
      <c r="AK81">
        <v>76796</v>
      </c>
      <c r="AL81">
        <v>14274</v>
      </c>
      <c r="AM81">
        <v>4733</v>
      </c>
      <c r="AN81">
        <v>63827</v>
      </c>
      <c r="AO81">
        <v>31251</v>
      </c>
      <c r="AP81">
        <v>86013</v>
      </c>
      <c r="AQ81">
        <v>26351</v>
      </c>
      <c r="AR81">
        <v>117105</v>
      </c>
      <c r="AS81">
        <v>30977</v>
      </c>
      <c r="AT81">
        <v>209897</v>
      </c>
      <c r="AU81">
        <v>219331</v>
      </c>
      <c r="AV81">
        <v>188336</v>
      </c>
      <c r="AW81">
        <v>637</v>
      </c>
      <c r="AX81">
        <v>13985</v>
      </c>
      <c r="AY81">
        <v>67310</v>
      </c>
      <c r="AZ81">
        <v>30504</v>
      </c>
      <c r="BA81">
        <v>109969</v>
      </c>
      <c r="BB81">
        <v>140533</v>
      </c>
      <c r="BC81">
        <v>403373</v>
      </c>
      <c r="BD81">
        <v>219429</v>
      </c>
      <c r="BE81">
        <v>289357</v>
      </c>
      <c r="BF81">
        <v>20628</v>
      </c>
      <c r="BG81">
        <v>120693</v>
      </c>
      <c r="BH81">
        <v>346296</v>
      </c>
      <c r="BI81">
        <v>268046</v>
      </c>
      <c r="BJ81">
        <v>94819</v>
      </c>
      <c r="BK81">
        <v>65958</v>
      </c>
      <c r="BL81">
        <v>38764</v>
      </c>
      <c r="BM81">
        <v>38199</v>
      </c>
      <c r="BN81">
        <v>63164</v>
      </c>
      <c r="BO81">
        <v>184530</v>
      </c>
      <c r="BP81">
        <v>231125</v>
      </c>
      <c r="BQ81">
        <v>201505</v>
      </c>
      <c r="BR81">
        <v>128056</v>
      </c>
      <c r="BS81">
        <v>60988</v>
      </c>
      <c r="BT81">
        <v>1065499</v>
      </c>
      <c r="BU81">
        <v>84938</v>
      </c>
      <c r="BV81" t="s">
        <v>198</v>
      </c>
      <c r="BW81" t="s">
        <v>198</v>
      </c>
      <c r="BX81">
        <v>7908768</v>
      </c>
      <c r="BY81" t="s">
        <v>198</v>
      </c>
      <c r="BZ81" t="s">
        <v>198</v>
      </c>
      <c r="CA81" t="s">
        <v>198</v>
      </c>
      <c r="CB81" t="s">
        <v>198</v>
      </c>
      <c r="CC81" t="s">
        <v>198</v>
      </c>
      <c r="CD81" t="s">
        <v>198</v>
      </c>
      <c r="CE81" t="s">
        <v>198</v>
      </c>
      <c r="CF81" t="s">
        <v>198</v>
      </c>
      <c r="CG81" t="s">
        <v>198</v>
      </c>
      <c r="CH81" t="s">
        <v>198</v>
      </c>
      <c r="CI81" t="s">
        <v>198</v>
      </c>
      <c r="CJ81" t="s">
        <v>198</v>
      </c>
      <c r="CK81" t="s">
        <v>198</v>
      </c>
      <c r="CL81" t="s">
        <v>198</v>
      </c>
      <c r="CM81" t="s">
        <v>198</v>
      </c>
      <c r="CN81" t="s">
        <v>198</v>
      </c>
      <c r="CO81" t="s">
        <v>198</v>
      </c>
      <c r="CP81" t="s">
        <v>198</v>
      </c>
      <c r="CQ81" t="s">
        <v>198</v>
      </c>
      <c r="CR81" t="s">
        <v>198</v>
      </c>
      <c r="CS81" t="s">
        <v>198</v>
      </c>
      <c r="CT81" t="s">
        <v>198</v>
      </c>
      <c r="CU81" t="s">
        <v>198</v>
      </c>
      <c r="CV81" t="s">
        <v>198</v>
      </c>
      <c r="CX81" s="89" t="e">
        <f t="shared" si="3"/>
        <v>#VALUE!</v>
      </c>
      <c r="CY81" s="92" t="e">
        <f t="shared" si="4"/>
        <v>#VALUE!</v>
      </c>
      <c r="CZ81" s="92" t="e">
        <f t="shared" si="5"/>
        <v>#VALUE!</v>
      </c>
    </row>
    <row r="82" spans="1:104" x14ac:dyDescent="0.4">
      <c r="A82" t="s">
        <v>268</v>
      </c>
      <c r="B82" t="s">
        <v>269</v>
      </c>
      <c r="C82">
        <v>-3878</v>
      </c>
      <c r="D82">
        <v>1353</v>
      </c>
      <c r="E82">
        <v>27024</v>
      </c>
      <c r="F82">
        <v>5007</v>
      </c>
      <c r="G82">
        <v>1575</v>
      </c>
      <c r="H82">
        <v>54615</v>
      </c>
      <c r="I82">
        <v>7890</v>
      </c>
      <c r="J82">
        <v>784</v>
      </c>
      <c r="K82">
        <v>1326</v>
      </c>
      <c r="L82">
        <v>2359</v>
      </c>
      <c r="M82">
        <v>2868</v>
      </c>
      <c r="N82">
        <v>3282</v>
      </c>
      <c r="O82">
        <v>5731</v>
      </c>
      <c r="P82">
        <v>1030</v>
      </c>
      <c r="Q82">
        <v>2447</v>
      </c>
      <c r="R82">
        <v>2024</v>
      </c>
      <c r="S82">
        <v>416</v>
      </c>
      <c r="T82">
        <v>1206</v>
      </c>
      <c r="U82">
        <v>21801</v>
      </c>
      <c r="V82">
        <v>761</v>
      </c>
      <c r="W82">
        <v>332</v>
      </c>
      <c r="X82">
        <v>1911</v>
      </c>
      <c r="Y82">
        <v>970</v>
      </c>
      <c r="Z82">
        <v>2845</v>
      </c>
      <c r="AA82">
        <v>6244</v>
      </c>
      <c r="AB82">
        <v>1900</v>
      </c>
      <c r="AC82">
        <v>175323</v>
      </c>
      <c r="AD82">
        <v>38650</v>
      </c>
      <c r="AE82">
        <v>19841</v>
      </c>
      <c r="AF82">
        <v>36642</v>
      </c>
      <c r="AG82">
        <v>89195</v>
      </c>
      <c r="AH82">
        <v>15644</v>
      </c>
      <c r="AI82">
        <v>-344</v>
      </c>
      <c r="AJ82">
        <v>663</v>
      </c>
      <c r="AK82">
        <v>2865</v>
      </c>
      <c r="AL82">
        <v>1057</v>
      </c>
      <c r="AM82">
        <v>2081</v>
      </c>
      <c r="AN82">
        <v>2081</v>
      </c>
      <c r="AO82">
        <v>598</v>
      </c>
      <c r="AP82">
        <v>2093</v>
      </c>
      <c r="AQ82">
        <v>3456</v>
      </c>
      <c r="AR82">
        <v>36095</v>
      </c>
      <c r="AS82">
        <v>1496</v>
      </c>
      <c r="AT82">
        <v>14249</v>
      </c>
      <c r="AU82">
        <v>4680</v>
      </c>
      <c r="AV82">
        <v>22049</v>
      </c>
      <c r="AW82">
        <v>3565</v>
      </c>
      <c r="AX82">
        <v>170153</v>
      </c>
      <c r="AY82">
        <v>17035</v>
      </c>
      <c r="AZ82">
        <v>16175</v>
      </c>
      <c r="BA82">
        <v>19218</v>
      </c>
      <c r="BB82">
        <v>3610</v>
      </c>
      <c r="BC82">
        <v>8462</v>
      </c>
      <c r="BD82">
        <v>9434</v>
      </c>
      <c r="BE82">
        <v>6297</v>
      </c>
      <c r="BF82">
        <v>2763</v>
      </c>
      <c r="BG82">
        <v>6690</v>
      </c>
      <c r="BH82">
        <v>8204</v>
      </c>
      <c r="BI82">
        <v>7391</v>
      </c>
      <c r="BJ82">
        <v>8529</v>
      </c>
      <c r="BK82">
        <v>1141</v>
      </c>
      <c r="BL82">
        <v>6222</v>
      </c>
      <c r="BM82">
        <v>9071</v>
      </c>
      <c r="BN82">
        <v>19165</v>
      </c>
      <c r="BO82">
        <v>36012</v>
      </c>
      <c r="BP82">
        <v>17279</v>
      </c>
      <c r="BQ82" t="s">
        <v>198</v>
      </c>
      <c r="BR82" t="s">
        <v>198</v>
      </c>
      <c r="BS82">
        <v>-3044</v>
      </c>
      <c r="BT82" t="s">
        <v>198</v>
      </c>
      <c r="BU82">
        <v>-15629</v>
      </c>
      <c r="BV82" t="s">
        <v>198</v>
      </c>
      <c r="BW82" t="s">
        <v>198</v>
      </c>
      <c r="BX82">
        <v>979978</v>
      </c>
      <c r="BY82" t="s">
        <v>198</v>
      </c>
      <c r="BZ82" t="s">
        <v>198</v>
      </c>
      <c r="CA82" t="s">
        <v>198</v>
      </c>
      <c r="CB82" t="s">
        <v>198</v>
      </c>
      <c r="CC82" t="s">
        <v>198</v>
      </c>
      <c r="CD82" t="s">
        <v>198</v>
      </c>
      <c r="CE82" t="s">
        <v>198</v>
      </c>
      <c r="CF82" t="s">
        <v>198</v>
      </c>
      <c r="CG82" t="s">
        <v>198</v>
      </c>
      <c r="CH82" t="s">
        <v>198</v>
      </c>
      <c r="CI82" t="s">
        <v>198</v>
      </c>
      <c r="CJ82" t="s">
        <v>198</v>
      </c>
      <c r="CK82" t="s">
        <v>198</v>
      </c>
      <c r="CL82" t="s">
        <v>198</v>
      </c>
      <c r="CM82" t="s">
        <v>198</v>
      </c>
      <c r="CN82" t="s">
        <v>198</v>
      </c>
      <c r="CO82" t="s">
        <v>198</v>
      </c>
      <c r="CP82" t="s">
        <v>198</v>
      </c>
      <c r="CQ82" t="s">
        <v>198</v>
      </c>
      <c r="CR82" t="s">
        <v>198</v>
      </c>
      <c r="CS82" t="s">
        <v>198</v>
      </c>
      <c r="CT82" t="s">
        <v>198</v>
      </c>
      <c r="CU82" t="s">
        <v>198</v>
      </c>
      <c r="CV82" t="s">
        <v>198</v>
      </c>
      <c r="CX82" s="89" t="e">
        <f t="shared" si="3"/>
        <v>#VALUE!</v>
      </c>
      <c r="CY82" s="92" t="e">
        <f t="shared" si="4"/>
        <v>#VALUE!</v>
      </c>
      <c r="CZ82" s="92" t="e">
        <f t="shared" si="5"/>
        <v>#VALUE!</v>
      </c>
    </row>
    <row r="83" spans="1:104" x14ac:dyDescent="0.4">
      <c r="A83" t="s">
        <v>270</v>
      </c>
      <c r="B83" t="s">
        <v>271</v>
      </c>
      <c r="C83">
        <v>92398</v>
      </c>
      <c r="D83">
        <v>10628</v>
      </c>
      <c r="E83">
        <v>155691</v>
      </c>
      <c r="F83">
        <v>37196</v>
      </c>
      <c r="G83">
        <v>24853</v>
      </c>
      <c r="H83">
        <v>117370</v>
      </c>
      <c r="I83">
        <v>267331</v>
      </c>
      <c r="J83">
        <v>4747</v>
      </c>
      <c r="K83">
        <v>19265</v>
      </c>
      <c r="L83">
        <v>29851</v>
      </c>
      <c r="M83">
        <v>43305</v>
      </c>
      <c r="N83">
        <v>43655</v>
      </c>
      <c r="O83">
        <v>89680</v>
      </c>
      <c r="P83">
        <v>18126</v>
      </c>
      <c r="Q83">
        <v>49558</v>
      </c>
      <c r="R83">
        <v>46246</v>
      </c>
      <c r="S83">
        <v>8307</v>
      </c>
      <c r="T83">
        <v>25649</v>
      </c>
      <c r="U83">
        <v>88327</v>
      </c>
      <c r="V83">
        <v>4179</v>
      </c>
      <c r="W83">
        <v>873</v>
      </c>
      <c r="X83">
        <v>22534</v>
      </c>
      <c r="Y83">
        <v>13479</v>
      </c>
      <c r="Z83">
        <v>136331</v>
      </c>
      <c r="AA83">
        <v>184444</v>
      </c>
      <c r="AB83">
        <v>21181</v>
      </c>
      <c r="AC83">
        <v>256341</v>
      </c>
      <c r="AD83">
        <v>31013</v>
      </c>
      <c r="AE83">
        <v>27774</v>
      </c>
      <c r="AF83">
        <v>9993</v>
      </c>
      <c r="AG83">
        <v>118422</v>
      </c>
      <c r="AH83">
        <v>13219</v>
      </c>
      <c r="AI83">
        <v>13424</v>
      </c>
      <c r="AJ83">
        <v>8265</v>
      </c>
      <c r="AK83">
        <v>43355</v>
      </c>
      <c r="AL83">
        <v>10959</v>
      </c>
      <c r="AM83">
        <v>6543</v>
      </c>
      <c r="AN83">
        <v>23953</v>
      </c>
      <c r="AO83">
        <v>9421</v>
      </c>
      <c r="AP83">
        <v>102260</v>
      </c>
      <c r="AQ83">
        <v>43865</v>
      </c>
      <c r="AR83">
        <v>220554</v>
      </c>
      <c r="AS83">
        <v>32123</v>
      </c>
      <c r="AT83">
        <v>196314</v>
      </c>
      <c r="AU83">
        <v>-23394</v>
      </c>
      <c r="AV83">
        <v>182248</v>
      </c>
      <c r="AW83">
        <v>22610</v>
      </c>
      <c r="AX83">
        <v>1172286</v>
      </c>
      <c r="AY83">
        <v>230075</v>
      </c>
      <c r="AZ83">
        <v>119062</v>
      </c>
      <c r="BA83">
        <v>86144</v>
      </c>
      <c r="BB83">
        <v>22998</v>
      </c>
      <c r="BC83">
        <v>173010</v>
      </c>
      <c r="BD83">
        <v>30676</v>
      </c>
      <c r="BE83">
        <v>99068</v>
      </c>
      <c r="BF83">
        <v>12249</v>
      </c>
      <c r="BG83">
        <v>11286</v>
      </c>
      <c r="BH83">
        <v>88895</v>
      </c>
      <c r="BI83">
        <v>19704</v>
      </c>
      <c r="BJ83">
        <v>3604</v>
      </c>
      <c r="BK83">
        <v>13332</v>
      </c>
      <c r="BL83">
        <v>29980</v>
      </c>
      <c r="BM83">
        <v>15402</v>
      </c>
      <c r="BN83">
        <v>41749</v>
      </c>
      <c r="BO83">
        <v>49848</v>
      </c>
      <c r="BP83">
        <v>82123</v>
      </c>
      <c r="BQ83">
        <v>129856</v>
      </c>
      <c r="BR83">
        <v>76872</v>
      </c>
      <c r="BS83">
        <v>8118</v>
      </c>
      <c r="BT83">
        <v>144696</v>
      </c>
      <c r="BU83">
        <v>23392</v>
      </c>
      <c r="BV83" t="s">
        <v>198</v>
      </c>
      <c r="BW83" t="s">
        <v>198</v>
      </c>
      <c r="BX83">
        <v>5588888</v>
      </c>
      <c r="BY83" t="s">
        <v>198</v>
      </c>
      <c r="BZ83" t="s">
        <v>198</v>
      </c>
      <c r="CA83" t="s">
        <v>198</v>
      </c>
      <c r="CB83" t="s">
        <v>198</v>
      </c>
      <c r="CC83" t="s">
        <v>198</v>
      </c>
      <c r="CD83" t="s">
        <v>198</v>
      </c>
      <c r="CE83" t="s">
        <v>198</v>
      </c>
      <c r="CF83" t="s">
        <v>198</v>
      </c>
      <c r="CG83" t="s">
        <v>198</v>
      </c>
      <c r="CH83" t="s">
        <v>198</v>
      </c>
      <c r="CI83" t="s">
        <v>198</v>
      </c>
      <c r="CJ83" t="s">
        <v>198</v>
      </c>
      <c r="CK83" t="s">
        <v>198</v>
      </c>
      <c r="CL83" t="s">
        <v>198</v>
      </c>
      <c r="CM83" t="s">
        <v>198</v>
      </c>
      <c r="CN83" t="s">
        <v>198</v>
      </c>
      <c r="CO83" t="s">
        <v>198</v>
      </c>
      <c r="CP83" t="s">
        <v>198</v>
      </c>
      <c r="CQ83" t="s">
        <v>198</v>
      </c>
      <c r="CR83" t="s">
        <v>198</v>
      </c>
      <c r="CS83" t="s">
        <v>198</v>
      </c>
      <c r="CT83" t="s">
        <v>198</v>
      </c>
      <c r="CU83" t="s">
        <v>198</v>
      </c>
      <c r="CV83" t="s">
        <v>198</v>
      </c>
      <c r="CX83" s="89" t="e">
        <f t="shared" si="3"/>
        <v>#VALUE!</v>
      </c>
      <c r="CY83" s="92" t="e">
        <f t="shared" si="4"/>
        <v>#VALUE!</v>
      </c>
      <c r="CZ83" s="92" t="e">
        <f t="shared" si="5"/>
        <v>#VALUE!</v>
      </c>
    </row>
    <row r="84" spans="1:104" x14ac:dyDescent="0.4">
      <c r="A84" t="s">
        <v>4</v>
      </c>
      <c r="B84" s="1" t="s">
        <v>272</v>
      </c>
      <c r="C84">
        <v>113534</v>
      </c>
      <c r="D84">
        <v>28466</v>
      </c>
      <c r="E84">
        <v>205288</v>
      </c>
      <c r="F84">
        <v>58462</v>
      </c>
      <c r="G84">
        <v>50268</v>
      </c>
      <c r="H84">
        <v>235074</v>
      </c>
      <c r="I84">
        <v>714988</v>
      </c>
      <c r="J84">
        <v>29131</v>
      </c>
      <c r="K84">
        <v>50275</v>
      </c>
      <c r="L84">
        <v>64707</v>
      </c>
      <c r="M84">
        <v>135076</v>
      </c>
      <c r="N84">
        <v>129732</v>
      </c>
      <c r="O84">
        <v>227248</v>
      </c>
      <c r="P84">
        <v>50193</v>
      </c>
      <c r="Q84">
        <v>125259</v>
      </c>
      <c r="R84">
        <v>114048</v>
      </c>
      <c r="S84">
        <v>32498</v>
      </c>
      <c r="T84">
        <v>71869</v>
      </c>
      <c r="U84">
        <v>194404</v>
      </c>
      <c r="V84">
        <v>19369</v>
      </c>
      <c r="W84">
        <v>11857</v>
      </c>
      <c r="X84">
        <v>55823</v>
      </c>
      <c r="Y84">
        <v>47786</v>
      </c>
      <c r="Z84">
        <v>154948</v>
      </c>
      <c r="AA84">
        <v>276412</v>
      </c>
      <c r="AB84">
        <v>63696</v>
      </c>
      <c r="AC84">
        <v>860843</v>
      </c>
      <c r="AD84">
        <v>165857</v>
      </c>
      <c r="AE84">
        <v>125005</v>
      </c>
      <c r="AF84">
        <v>124593</v>
      </c>
      <c r="AG84">
        <v>462151</v>
      </c>
      <c r="AH84">
        <v>68765</v>
      </c>
      <c r="AI84">
        <v>32365</v>
      </c>
      <c r="AJ84">
        <v>14674</v>
      </c>
      <c r="AK84">
        <v>123016</v>
      </c>
      <c r="AL84">
        <v>26290</v>
      </c>
      <c r="AM84">
        <v>13357</v>
      </c>
      <c r="AN84">
        <v>89861</v>
      </c>
      <c r="AO84">
        <v>41270</v>
      </c>
      <c r="AP84">
        <v>190366</v>
      </c>
      <c r="AQ84">
        <v>73671</v>
      </c>
      <c r="AR84">
        <v>373754</v>
      </c>
      <c r="AS84">
        <v>64596</v>
      </c>
      <c r="AT84">
        <v>420460</v>
      </c>
      <c r="AU84">
        <v>200617</v>
      </c>
      <c r="AV84">
        <v>392633</v>
      </c>
      <c r="AW84">
        <v>26811</v>
      </c>
      <c r="AX84">
        <v>1356424</v>
      </c>
      <c r="AY84">
        <v>314420</v>
      </c>
      <c r="AZ84">
        <v>165741</v>
      </c>
      <c r="BA84">
        <v>215331</v>
      </c>
      <c r="BB84">
        <v>167141</v>
      </c>
      <c r="BC84">
        <v>584845</v>
      </c>
      <c r="BD84">
        <v>259539</v>
      </c>
      <c r="BE84">
        <v>394722</v>
      </c>
      <c r="BF84">
        <v>35641</v>
      </c>
      <c r="BG84">
        <v>138670</v>
      </c>
      <c r="BH84">
        <v>443395</v>
      </c>
      <c r="BI84">
        <v>295140</v>
      </c>
      <c r="BJ84">
        <v>106953</v>
      </c>
      <c r="BK84">
        <v>80431</v>
      </c>
      <c r="BL84">
        <v>74966</v>
      </c>
      <c r="BM84">
        <v>62672</v>
      </c>
      <c r="BN84">
        <v>124078</v>
      </c>
      <c r="BO84">
        <v>270390</v>
      </c>
      <c r="BP84">
        <v>330527</v>
      </c>
      <c r="BQ84">
        <v>331361</v>
      </c>
      <c r="BR84">
        <v>204928</v>
      </c>
      <c r="BS84">
        <v>66061</v>
      </c>
      <c r="BT84">
        <v>1210195</v>
      </c>
      <c r="BU84">
        <v>92701</v>
      </c>
      <c r="BV84" t="s">
        <v>198</v>
      </c>
      <c r="BW84" t="s">
        <v>198</v>
      </c>
      <c r="BX84" t="s">
        <v>198</v>
      </c>
      <c r="BY84" t="s">
        <v>198</v>
      </c>
      <c r="BZ84" t="s">
        <v>198</v>
      </c>
      <c r="CA84" t="s">
        <v>198</v>
      </c>
      <c r="CB84" t="s">
        <v>198</v>
      </c>
      <c r="CC84" t="s">
        <v>198</v>
      </c>
      <c r="CD84" t="s">
        <v>198</v>
      </c>
      <c r="CE84" t="s">
        <v>198</v>
      </c>
      <c r="CF84" t="s">
        <v>198</v>
      </c>
      <c r="CG84" t="s">
        <v>198</v>
      </c>
      <c r="CH84" t="s">
        <v>198</v>
      </c>
      <c r="CI84" t="s">
        <v>198</v>
      </c>
      <c r="CJ84" t="s">
        <v>198</v>
      </c>
      <c r="CK84" t="s">
        <v>198</v>
      </c>
      <c r="CL84" t="s">
        <v>198</v>
      </c>
      <c r="CM84" t="s">
        <v>198</v>
      </c>
      <c r="CN84" t="s">
        <v>198</v>
      </c>
      <c r="CO84" t="s">
        <v>198</v>
      </c>
      <c r="CP84" t="s">
        <v>198</v>
      </c>
      <c r="CQ84" t="s">
        <v>198</v>
      </c>
      <c r="CR84" t="s">
        <v>198</v>
      </c>
      <c r="CS84" t="s">
        <v>198</v>
      </c>
      <c r="CT84" t="s">
        <v>198</v>
      </c>
      <c r="CU84" t="s">
        <v>198</v>
      </c>
      <c r="CV84" t="s">
        <v>198</v>
      </c>
      <c r="CX84" s="89" t="e">
        <f t="shared" si="3"/>
        <v>#VALUE!</v>
      </c>
      <c r="CY84" s="92" t="e">
        <f t="shared" si="4"/>
        <v>#VALUE!</v>
      </c>
      <c r="CZ84" s="92" t="e">
        <f t="shared" si="5"/>
        <v>#VALUE!</v>
      </c>
    </row>
    <row r="85" spans="1:104" x14ac:dyDescent="0.4">
      <c r="A85" t="s">
        <v>4</v>
      </c>
      <c r="B85" s="1" t="s">
        <v>273</v>
      </c>
      <c r="C85">
        <v>0</v>
      </c>
      <c r="D85">
        <v>0</v>
      </c>
      <c r="E85">
        <v>0</v>
      </c>
      <c r="F85">
        <v>0</v>
      </c>
      <c r="G85">
        <v>0</v>
      </c>
      <c r="H85">
        <v>0</v>
      </c>
      <c r="I85">
        <v>0</v>
      </c>
      <c r="J85">
        <v>0</v>
      </c>
      <c r="K85">
        <v>0</v>
      </c>
      <c r="L85">
        <v>0</v>
      </c>
      <c r="M85">
        <v>0</v>
      </c>
      <c r="N85">
        <v>0</v>
      </c>
      <c r="O85">
        <v>0</v>
      </c>
      <c r="P85">
        <v>0</v>
      </c>
      <c r="Q85">
        <v>0</v>
      </c>
      <c r="R85">
        <v>0</v>
      </c>
      <c r="S85">
        <v>0</v>
      </c>
      <c r="T85">
        <v>0</v>
      </c>
      <c r="U85">
        <v>0</v>
      </c>
      <c r="V85">
        <v>0</v>
      </c>
      <c r="W85">
        <v>0</v>
      </c>
      <c r="X85">
        <v>0</v>
      </c>
      <c r="Y85">
        <v>0</v>
      </c>
      <c r="Z85">
        <v>0</v>
      </c>
      <c r="AA85">
        <v>0</v>
      </c>
      <c r="AB85">
        <v>0</v>
      </c>
      <c r="AC85">
        <v>0</v>
      </c>
      <c r="AD85">
        <v>0</v>
      </c>
      <c r="AE85">
        <v>0</v>
      </c>
      <c r="AF85">
        <v>0</v>
      </c>
      <c r="AG85">
        <v>0</v>
      </c>
      <c r="AH85">
        <v>0</v>
      </c>
      <c r="AI85">
        <v>0</v>
      </c>
      <c r="AJ85">
        <v>0</v>
      </c>
      <c r="AK85">
        <v>0</v>
      </c>
      <c r="AL85">
        <v>0</v>
      </c>
      <c r="AM85">
        <v>0</v>
      </c>
      <c r="AN85">
        <v>0</v>
      </c>
      <c r="AO85">
        <v>0</v>
      </c>
      <c r="AP85">
        <v>0</v>
      </c>
      <c r="AQ85">
        <v>0</v>
      </c>
      <c r="AR85">
        <v>0</v>
      </c>
      <c r="AS85">
        <v>0</v>
      </c>
      <c r="AT85">
        <v>0</v>
      </c>
      <c r="AU85">
        <v>0</v>
      </c>
      <c r="AV85">
        <v>0</v>
      </c>
      <c r="AW85">
        <v>0</v>
      </c>
      <c r="AX85">
        <v>0</v>
      </c>
      <c r="AY85">
        <v>0</v>
      </c>
      <c r="AZ85">
        <v>0</v>
      </c>
      <c r="BA85">
        <v>0</v>
      </c>
      <c r="BB85">
        <v>0</v>
      </c>
      <c r="BC85">
        <v>0</v>
      </c>
      <c r="BD85">
        <v>0</v>
      </c>
      <c r="BE85">
        <v>0</v>
      </c>
      <c r="BF85">
        <v>0</v>
      </c>
      <c r="BG85">
        <v>0</v>
      </c>
      <c r="BH85">
        <v>0</v>
      </c>
      <c r="BI85">
        <v>0</v>
      </c>
      <c r="BJ85">
        <v>0</v>
      </c>
      <c r="BK85">
        <v>0</v>
      </c>
      <c r="BL85">
        <v>0</v>
      </c>
      <c r="BM85">
        <v>0</v>
      </c>
      <c r="BN85">
        <v>0</v>
      </c>
      <c r="BO85">
        <v>0</v>
      </c>
      <c r="BP85">
        <v>0</v>
      </c>
      <c r="BQ85">
        <v>0</v>
      </c>
      <c r="BR85">
        <v>0</v>
      </c>
      <c r="BS85">
        <v>0</v>
      </c>
      <c r="BT85">
        <v>0</v>
      </c>
      <c r="BU85">
        <v>0</v>
      </c>
      <c r="BV85" t="s">
        <v>198</v>
      </c>
      <c r="BW85" t="s">
        <v>198</v>
      </c>
      <c r="BX85" t="s">
        <v>198</v>
      </c>
      <c r="BY85" t="s">
        <v>198</v>
      </c>
      <c r="BZ85" t="s">
        <v>198</v>
      </c>
      <c r="CA85" t="s">
        <v>198</v>
      </c>
      <c r="CB85" t="s">
        <v>198</v>
      </c>
      <c r="CC85" t="s">
        <v>198</v>
      </c>
      <c r="CD85" t="s">
        <v>198</v>
      </c>
      <c r="CE85" t="s">
        <v>198</v>
      </c>
      <c r="CF85" t="s">
        <v>198</v>
      </c>
      <c r="CG85" t="s">
        <v>198</v>
      </c>
      <c r="CH85" t="s">
        <v>198</v>
      </c>
      <c r="CI85" t="s">
        <v>198</v>
      </c>
      <c r="CJ85" t="s">
        <v>198</v>
      </c>
      <c r="CK85" t="s">
        <v>198</v>
      </c>
      <c r="CL85" t="s">
        <v>198</v>
      </c>
      <c r="CM85" t="s">
        <v>198</v>
      </c>
      <c r="CN85" t="s">
        <v>198</v>
      </c>
      <c r="CO85" t="s">
        <v>198</v>
      </c>
      <c r="CP85" t="s">
        <v>198</v>
      </c>
      <c r="CQ85" t="s">
        <v>198</v>
      </c>
      <c r="CR85" t="s">
        <v>198</v>
      </c>
      <c r="CS85" t="s">
        <v>198</v>
      </c>
      <c r="CT85" t="s">
        <v>198</v>
      </c>
      <c r="CU85" t="s">
        <v>198</v>
      </c>
      <c r="CV85" t="s">
        <v>198</v>
      </c>
      <c r="CX85" s="89" t="e">
        <f t="shared" si="3"/>
        <v>#VALUE!</v>
      </c>
      <c r="CY85" s="92" t="e">
        <f t="shared" si="4"/>
        <v>#VALUE!</v>
      </c>
      <c r="CZ85" s="92" t="e">
        <f t="shared" si="5"/>
        <v>#VALUE!</v>
      </c>
    </row>
    <row r="86" spans="1:104" x14ac:dyDescent="0.4">
      <c r="A86" t="s">
        <v>4</v>
      </c>
      <c r="B86" s="1" t="s">
        <v>274</v>
      </c>
      <c r="C86">
        <v>113534</v>
      </c>
      <c r="D86">
        <v>28466</v>
      </c>
      <c r="E86">
        <v>205288</v>
      </c>
      <c r="F86">
        <v>58462</v>
      </c>
      <c r="G86">
        <v>50268</v>
      </c>
      <c r="H86">
        <v>235074</v>
      </c>
      <c r="I86">
        <v>714988</v>
      </c>
      <c r="J86">
        <v>29131</v>
      </c>
      <c r="K86">
        <v>50275</v>
      </c>
      <c r="L86">
        <v>64707</v>
      </c>
      <c r="M86">
        <v>135076</v>
      </c>
      <c r="N86">
        <v>129732</v>
      </c>
      <c r="O86">
        <v>227248</v>
      </c>
      <c r="P86">
        <v>50193</v>
      </c>
      <c r="Q86">
        <v>125259</v>
      </c>
      <c r="R86">
        <v>114048</v>
      </c>
      <c r="S86">
        <v>32498</v>
      </c>
      <c r="T86">
        <v>71869</v>
      </c>
      <c r="U86">
        <v>194404</v>
      </c>
      <c r="V86">
        <v>19369</v>
      </c>
      <c r="W86">
        <v>11857</v>
      </c>
      <c r="X86">
        <v>55823</v>
      </c>
      <c r="Y86">
        <v>47786</v>
      </c>
      <c r="Z86">
        <v>154948</v>
      </c>
      <c r="AA86">
        <v>276412</v>
      </c>
      <c r="AB86">
        <v>63696</v>
      </c>
      <c r="AC86">
        <v>860843</v>
      </c>
      <c r="AD86">
        <v>165857</v>
      </c>
      <c r="AE86">
        <v>125005</v>
      </c>
      <c r="AF86">
        <v>124593</v>
      </c>
      <c r="AG86">
        <v>462151</v>
      </c>
      <c r="AH86">
        <v>68765</v>
      </c>
      <c r="AI86">
        <v>32365</v>
      </c>
      <c r="AJ86">
        <v>14674</v>
      </c>
      <c r="AK86">
        <v>123016</v>
      </c>
      <c r="AL86">
        <v>26290</v>
      </c>
      <c r="AM86">
        <v>13357</v>
      </c>
      <c r="AN86">
        <v>89861</v>
      </c>
      <c r="AO86">
        <v>41270</v>
      </c>
      <c r="AP86">
        <v>190366</v>
      </c>
      <c r="AQ86">
        <v>73671</v>
      </c>
      <c r="AR86">
        <v>373754</v>
      </c>
      <c r="AS86">
        <v>64596</v>
      </c>
      <c r="AT86">
        <v>420460</v>
      </c>
      <c r="AU86">
        <v>200617</v>
      </c>
      <c r="AV86">
        <v>392633</v>
      </c>
      <c r="AW86">
        <v>26811</v>
      </c>
      <c r="AX86">
        <v>1356424</v>
      </c>
      <c r="AY86">
        <v>314420</v>
      </c>
      <c r="AZ86">
        <v>165741</v>
      </c>
      <c r="BA86">
        <v>215331</v>
      </c>
      <c r="BB86">
        <v>167141</v>
      </c>
      <c r="BC86">
        <v>584845</v>
      </c>
      <c r="BD86">
        <v>259539</v>
      </c>
      <c r="BE86">
        <v>394722</v>
      </c>
      <c r="BF86">
        <v>35641</v>
      </c>
      <c r="BG86">
        <v>138670</v>
      </c>
      <c r="BH86">
        <v>443395</v>
      </c>
      <c r="BI86">
        <v>295140</v>
      </c>
      <c r="BJ86">
        <v>106953</v>
      </c>
      <c r="BK86">
        <v>80431</v>
      </c>
      <c r="BL86">
        <v>74966</v>
      </c>
      <c r="BM86">
        <v>62672</v>
      </c>
      <c r="BN86">
        <v>124078</v>
      </c>
      <c r="BO86">
        <v>270390</v>
      </c>
      <c r="BP86">
        <v>330527</v>
      </c>
      <c r="BQ86">
        <v>331361</v>
      </c>
      <c r="BR86">
        <v>204928</v>
      </c>
      <c r="BS86">
        <v>66061</v>
      </c>
      <c r="BT86">
        <v>1210195</v>
      </c>
      <c r="BU86">
        <v>92701</v>
      </c>
      <c r="BV86">
        <v>14477638</v>
      </c>
      <c r="BW86" t="s">
        <v>198</v>
      </c>
      <c r="BX86" t="s">
        <v>198</v>
      </c>
      <c r="BY86" t="s">
        <v>198</v>
      </c>
      <c r="BZ86" t="s">
        <v>198</v>
      </c>
      <c r="CA86" t="s">
        <v>198</v>
      </c>
      <c r="CB86" t="s">
        <v>198</v>
      </c>
      <c r="CC86" t="s">
        <v>198</v>
      </c>
      <c r="CD86" t="s">
        <v>198</v>
      </c>
      <c r="CE86" t="s">
        <v>198</v>
      </c>
      <c r="CF86" t="s">
        <v>198</v>
      </c>
      <c r="CG86" t="s">
        <v>198</v>
      </c>
      <c r="CH86" t="s">
        <v>198</v>
      </c>
      <c r="CI86" t="s">
        <v>198</v>
      </c>
      <c r="CJ86" t="s">
        <v>198</v>
      </c>
      <c r="CK86" t="s">
        <v>198</v>
      </c>
      <c r="CL86" t="s">
        <v>198</v>
      </c>
      <c r="CM86" t="s">
        <v>198</v>
      </c>
      <c r="CN86" t="s">
        <v>198</v>
      </c>
      <c r="CO86" t="s">
        <v>198</v>
      </c>
      <c r="CP86" t="s">
        <v>198</v>
      </c>
      <c r="CQ86" t="s">
        <v>198</v>
      </c>
      <c r="CR86" t="s">
        <v>198</v>
      </c>
      <c r="CS86" t="s">
        <v>198</v>
      </c>
      <c r="CT86" t="s">
        <v>198</v>
      </c>
      <c r="CU86">
        <v>14477634</v>
      </c>
      <c r="CV86" t="s">
        <v>198</v>
      </c>
      <c r="CX86" s="89" t="e">
        <f t="shared" si="3"/>
        <v>#VALUE!</v>
      </c>
      <c r="CY86" s="92" t="e">
        <f t="shared" si="4"/>
        <v>#VALUE!</v>
      </c>
      <c r="CZ86" s="92" t="e">
        <f t="shared" si="5"/>
        <v>#VALUE!</v>
      </c>
    </row>
    <row r="87" spans="1:104" x14ac:dyDescent="0.4">
      <c r="A87" t="s">
        <v>4</v>
      </c>
      <c r="B87" s="1" t="s">
        <v>275</v>
      </c>
      <c r="C87">
        <v>302485</v>
      </c>
      <c r="D87">
        <v>44457</v>
      </c>
      <c r="E87">
        <v>293640</v>
      </c>
      <c r="F87">
        <v>103588</v>
      </c>
      <c r="G87">
        <v>74220</v>
      </c>
      <c r="H87">
        <v>438229</v>
      </c>
      <c r="I87">
        <v>1329386</v>
      </c>
      <c r="J87">
        <v>101086</v>
      </c>
      <c r="K87">
        <v>126706</v>
      </c>
      <c r="L87">
        <v>255547</v>
      </c>
      <c r="M87">
        <v>341056</v>
      </c>
      <c r="N87">
        <v>344743</v>
      </c>
      <c r="O87">
        <v>431070</v>
      </c>
      <c r="P87">
        <v>126542</v>
      </c>
      <c r="Q87">
        <v>513353</v>
      </c>
      <c r="R87">
        <v>261264</v>
      </c>
      <c r="S87">
        <v>82917</v>
      </c>
      <c r="T87">
        <v>151842</v>
      </c>
      <c r="U87">
        <v>715590</v>
      </c>
      <c r="V87">
        <v>63069</v>
      </c>
      <c r="W87">
        <v>26692</v>
      </c>
      <c r="X87">
        <v>174063</v>
      </c>
      <c r="Y87">
        <v>103882</v>
      </c>
      <c r="Z87">
        <v>602035</v>
      </c>
      <c r="AA87">
        <v>727687</v>
      </c>
      <c r="AB87">
        <v>205266</v>
      </c>
      <c r="AC87">
        <v>1269457</v>
      </c>
      <c r="AD87">
        <v>214233</v>
      </c>
      <c r="AE87">
        <v>186946</v>
      </c>
      <c r="AF87">
        <v>193902</v>
      </c>
      <c r="AG87">
        <v>725638</v>
      </c>
      <c r="AH87">
        <v>155997</v>
      </c>
      <c r="AI87">
        <v>61908</v>
      </c>
      <c r="AJ87">
        <v>48330</v>
      </c>
      <c r="AK87">
        <v>283159</v>
      </c>
      <c r="AL87">
        <v>44815</v>
      </c>
      <c r="AM87">
        <v>25880</v>
      </c>
      <c r="AN87">
        <v>177806</v>
      </c>
      <c r="AO87">
        <v>69040</v>
      </c>
      <c r="AP87">
        <v>304412</v>
      </c>
      <c r="AQ87">
        <v>135687</v>
      </c>
      <c r="AR87">
        <v>648706</v>
      </c>
      <c r="AS87">
        <v>119772</v>
      </c>
      <c r="AT87">
        <v>737902</v>
      </c>
      <c r="AU87">
        <v>503439</v>
      </c>
      <c r="AV87">
        <v>703595</v>
      </c>
      <c r="AW87">
        <v>116572</v>
      </c>
      <c r="AX87">
        <v>1496841</v>
      </c>
      <c r="AY87">
        <v>876480</v>
      </c>
      <c r="AZ87">
        <v>267938</v>
      </c>
      <c r="BA87">
        <v>288511</v>
      </c>
      <c r="BB87">
        <v>249514</v>
      </c>
      <c r="BC87">
        <v>1005120</v>
      </c>
      <c r="BD87">
        <v>431705</v>
      </c>
      <c r="BE87">
        <v>588590</v>
      </c>
      <c r="BF87">
        <v>75787</v>
      </c>
      <c r="BG87">
        <v>227143</v>
      </c>
      <c r="BH87">
        <v>710856</v>
      </c>
      <c r="BI87">
        <v>531078</v>
      </c>
      <c r="BJ87">
        <v>171466</v>
      </c>
      <c r="BK87">
        <v>134149</v>
      </c>
      <c r="BL87">
        <v>126286</v>
      </c>
      <c r="BM87">
        <v>112673</v>
      </c>
      <c r="BN87">
        <v>196054</v>
      </c>
      <c r="BO87">
        <v>512995</v>
      </c>
      <c r="BP87">
        <v>533841</v>
      </c>
      <c r="BQ87">
        <v>547984</v>
      </c>
      <c r="BR87">
        <v>290587</v>
      </c>
      <c r="BS87">
        <v>96005</v>
      </c>
      <c r="BT87">
        <v>1787992</v>
      </c>
      <c r="BU87">
        <v>224087</v>
      </c>
      <c r="BV87" t="s">
        <v>198</v>
      </c>
      <c r="BW87" t="s">
        <v>198</v>
      </c>
      <c r="BX87" t="s">
        <v>198</v>
      </c>
      <c r="BY87">
        <v>9750504</v>
      </c>
      <c r="BZ87">
        <v>496928</v>
      </c>
      <c r="CA87">
        <v>885773</v>
      </c>
      <c r="CB87">
        <v>537913</v>
      </c>
      <c r="CC87">
        <v>688679</v>
      </c>
      <c r="CD87">
        <v>34452</v>
      </c>
      <c r="CE87">
        <v>1510408</v>
      </c>
      <c r="CF87">
        <v>-2228950</v>
      </c>
      <c r="CG87">
        <v>526072</v>
      </c>
      <c r="CH87">
        <v>10010</v>
      </c>
      <c r="CI87">
        <v>70758</v>
      </c>
      <c r="CJ87">
        <v>71886</v>
      </c>
      <c r="CK87">
        <v>272278</v>
      </c>
      <c r="CL87">
        <v>11358</v>
      </c>
      <c r="CM87">
        <v>16073</v>
      </c>
      <c r="CN87">
        <v>71337</v>
      </c>
      <c r="CO87">
        <v>1411371</v>
      </c>
      <c r="CP87">
        <v>271154</v>
      </c>
      <c r="CQ87">
        <v>43872</v>
      </c>
      <c r="CR87">
        <v>25758</v>
      </c>
      <c r="CS87" t="s">
        <v>198</v>
      </c>
      <c r="CT87" t="s">
        <v>198</v>
      </c>
      <c r="CU87" t="s">
        <v>198</v>
      </c>
      <c r="CV87">
        <v>26151297</v>
      </c>
      <c r="CX87" s="89">
        <f t="shared" si="3"/>
        <v>28380247</v>
      </c>
      <c r="CY87" s="92">
        <f t="shared" si="4"/>
        <v>7.8538780864028421</v>
      </c>
      <c r="CZ87" s="92">
        <f t="shared" si="5"/>
        <v>2.5318384297360064</v>
      </c>
    </row>
    <row r="88" spans="1:104" ht="15.75" x14ac:dyDescent="0.5">
      <c r="A88" s="84" t="s">
        <v>276</v>
      </c>
      <c r="B88" s="80"/>
      <c r="C88" s="80"/>
      <c r="D88" s="80"/>
      <c r="E88" s="80"/>
      <c r="F88" s="80"/>
      <c r="G88" s="80"/>
      <c r="H88" s="80"/>
      <c r="I88" s="80"/>
      <c r="J88" s="80"/>
      <c r="K88" s="80"/>
      <c r="L88" s="80"/>
      <c r="M88" s="80"/>
      <c r="N88" s="80"/>
      <c r="O88" s="80"/>
      <c r="P88" s="80"/>
      <c r="Q88" s="80"/>
      <c r="R88" s="80"/>
      <c r="S88" s="80"/>
      <c r="T88" s="80"/>
      <c r="U88" s="80"/>
      <c r="V88" s="80"/>
      <c r="W88" s="80"/>
      <c r="X88" s="80"/>
      <c r="Y88" s="80"/>
      <c r="Z88" s="80"/>
      <c r="AA88" s="80"/>
      <c r="AB88" s="80"/>
      <c r="AC88" s="80"/>
      <c r="AD88" s="80"/>
      <c r="AE88" s="80"/>
      <c r="AF88" s="80"/>
      <c r="AG88" s="80"/>
      <c r="AH88" s="80"/>
      <c r="AI88" s="80"/>
      <c r="AJ88" s="80"/>
      <c r="AK88" s="80"/>
      <c r="AL88" s="80"/>
      <c r="AM88" s="80"/>
      <c r="AN88" s="80"/>
      <c r="AO88" s="80"/>
      <c r="AP88" s="80"/>
      <c r="AQ88" s="80"/>
      <c r="AR88" s="80"/>
      <c r="AS88" s="80"/>
      <c r="AT88" s="80"/>
      <c r="AU88" s="80"/>
      <c r="AV88" s="80"/>
      <c r="AW88" s="80"/>
      <c r="AX88" s="80"/>
      <c r="AY88" s="80"/>
      <c r="AZ88" s="80"/>
      <c r="BA88" s="80"/>
      <c r="BB88" s="80"/>
      <c r="BC88" s="80"/>
      <c r="BD88" s="80"/>
      <c r="BE88" s="80"/>
      <c r="BF88" s="80"/>
      <c r="BG88" s="80"/>
      <c r="BH88" s="80"/>
      <c r="BI88" s="80"/>
      <c r="BJ88" s="80"/>
      <c r="BK88" s="80"/>
      <c r="BL88" s="80"/>
      <c r="BM88" s="80"/>
      <c r="BN88" s="80"/>
      <c r="BO88" s="80"/>
      <c r="BP88" s="80"/>
      <c r="BQ88" s="80"/>
      <c r="BR88" s="80"/>
      <c r="BS88" s="80"/>
      <c r="BT88" s="80"/>
      <c r="BU88" s="80"/>
      <c r="BV88" s="80"/>
      <c r="BW88" s="80"/>
      <c r="BX88" s="80"/>
      <c r="BY88" s="80"/>
      <c r="BZ88" s="80"/>
      <c r="CA88" s="80"/>
      <c r="CB88" s="80"/>
      <c r="CC88" s="80"/>
      <c r="CD88" s="80"/>
      <c r="CE88" s="80"/>
      <c r="CF88" s="80"/>
      <c r="CG88" s="80"/>
      <c r="CH88" s="80"/>
      <c r="CI88" s="80"/>
      <c r="CJ88" s="80"/>
      <c r="CK88" s="80"/>
      <c r="CL88" s="80"/>
      <c r="CM88" s="80"/>
      <c r="CN88" s="80"/>
      <c r="CO88" s="80"/>
      <c r="CP88" s="80"/>
      <c r="CQ88" s="80"/>
      <c r="CR88" s="80"/>
      <c r="CS88" s="80"/>
      <c r="CT88" s="80"/>
      <c r="CU88" s="80"/>
      <c r="CV88" s="80"/>
      <c r="CX88" s="89">
        <f t="shared" si="3"/>
        <v>0</v>
      </c>
      <c r="CY88" s="92" t="e">
        <f t="shared" si="4"/>
        <v>#DIV/0!</v>
      </c>
      <c r="CZ88" s="92" t="e">
        <f t="shared" si="5"/>
        <v>#DIV/0!</v>
      </c>
    </row>
    <row r="89" spans="1:104" x14ac:dyDescent="0.4">
      <c r="A89" s="83" t="s">
        <v>277</v>
      </c>
      <c r="B89" s="80"/>
      <c r="C89" s="80"/>
      <c r="D89" s="80"/>
      <c r="E89" s="80"/>
      <c r="F89" s="80"/>
      <c r="G89" s="80"/>
      <c r="H89" s="80"/>
      <c r="I89" s="80"/>
      <c r="J89" s="80"/>
      <c r="K89" s="80"/>
      <c r="L89" s="80"/>
      <c r="M89" s="80"/>
      <c r="N89" s="80"/>
      <c r="O89" s="80"/>
      <c r="P89" s="80"/>
      <c r="Q89" s="80"/>
      <c r="R89" s="80"/>
      <c r="S89" s="80"/>
      <c r="T89" s="80"/>
      <c r="U89" s="80"/>
      <c r="V89" s="80"/>
      <c r="W89" s="80"/>
      <c r="X89" s="80"/>
      <c r="Y89" s="80"/>
      <c r="Z89" s="80"/>
      <c r="AA89" s="80"/>
      <c r="AB89" s="80"/>
      <c r="AC89" s="80"/>
      <c r="AD89" s="80"/>
      <c r="AE89" s="80"/>
      <c r="AF89" s="80"/>
      <c r="AG89" s="80"/>
      <c r="AH89" s="80"/>
      <c r="AI89" s="80"/>
      <c r="AJ89" s="80"/>
      <c r="AK89" s="80"/>
      <c r="AL89" s="80"/>
      <c r="AM89" s="80"/>
      <c r="AN89" s="80"/>
      <c r="AO89" s="80"/>
      <c r="AP89" s="80"/>
      <c r="AQ89" s="80"/>
      <c r="AR89" s="80"/>
      <c r="AS89" s="80"/>
      <c r="AT89" s="80"/>
      <c r="AU89" s="80"/>
      <c r="AV89" s="80"/>
      <c r="AW89" s="80"/>
      <c r="AX89" s="80"/>
      <c r="AY89" s="80"/>
      <c r="AZ89" s="80"/>
      <c r="BA89" s="80"/>
      <c r="BB89" s="80"/>
      <c r="BC89" s="80"/>
      <c r="BD89" s="80"/>
      <c r="BE89" s="80"/>
      <c r="BF89" s="80"/>
      <c r="BG89" s="80"/>
      <c r="BH89" s="80"/>
      <c r="BI89" s="80"/>
      <c r="BJ89" s="80"/>
      <c r="BK89" s="80"/>
      <c r="BL89" s="80"/>
      <c r="BM89" s="80"/>
      <c r="BN89" s="80"/>
      <c r="BO89" s="80"/>
      <c r="BP89" s="80"/>
      <c r="BQ89" s="80"/>
      <c r="BR89" s="80"/>
      <c r="BS89" s="80"/>
      <c r="BT89" s="80"/>
      <c r="BU89" s="80"/>
      <c r="BV89" s="80"/>
      <c r="BW89" s="80"/>
      <c r="BX89" s="80"/>
      <c r="BY89" s="80"/>
      <c r="BZ89" s="80"/>
      <c r="CA89" s="80"/>
      <c r="CB89" s="80"/>
      <c r="CC89" s="80"/>
      <c r="CD89" s="80"/>
      <c r="CE89" s="80"/>
      <c r="CF89" s="80"/>
      <c r="CG89" s="80"/>
      <c r="CH89" s="80"/>
      <c r="CI89" s="80"/>
      <c r="CJ89" s="80"/>
      <c r="CK89" s="80"/>
      <c r="CL89" s="80"/>
      <c r="CM89" s="80"/>
      <c r="CN89" s="80"/>
      <c r="CO89" s="80"/>
      <c r="CP89" s="80"/>
      <c r="CQ89" s="80"/>
      <c r="CR89" s="80"/>
      <c r="CS89" s="80"/>
      <c r="CT89" s="80"/>
      <c r="CU89" s="80"/>
      <c r="CV89" s="80"/>
      <c r="CX89" s="89">
        <f t="shared" si="3"/>
        <v>0</v>
      </c>
      <c r="CY89" s="92" t="e">
        <f t="shared" si="4"/>
        <v>#DIV/0!</v>
      </c>
      <c r="CZ89" s="92" t="e">
        <f t="shared" si="5"/>
        <v>#DIV/0!</v>
      </c>
    </row>
    <row r="90" spans="1:104" x14ac:dyDescent="0.4">
      <c r="A90" s="83" t="s">
        <v>278</v>
      </c>
      <c r="B90" s="80"/>
      <c r="C90" s="80"/>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80"/>
      <c r="AL90" s="80"/>
      <c r="AM90" s="80"/>
      <c r="AN90" s="80"/>
      <c r="AO90" s="80"/>
      <c r="AP90" s="80"/>
      <c r="AQ90" s="80"/>
      <c r="AR90" s="80"/>
      <c r="AS90" s="80"/>
      <c r="AT90" s="80"/>
      <c r="AU90" s="80"/>
      <c r="AV90" s="80"/>
      <c r="AW90" s="80"/>
      <c r="AX90" s="80"/>
      <c r="AY90" s="80"/>
      <c r="AZ90" s="80"/>
      <c r="BA90" s="80"/>
      <c r="BB90" s="80"/>
      <c r="BC90" s="80"/>
      <c r="BD90" s="80"/>
      <c r="BE90" s="80"/>
      <c r="BF90" s="80"/>
      <c r="BG90" s="80"/>
      <c r="BH90" s="80"/>
      <c r="BI90" s="80"/>
      <c r="BJ90" s="80"/>
      <c r="BK90" s="80"/>
      <c r="BL90" s="80"/>
      <c r="BM90" s="80"/>
      <c r="BN90" s="80"/>
      <c r="BO90" s="80"/>
      <c r="BP90" s="80"/>
      <c r="BQ90" s="80"/>
      <c r="BR90" s="80"/>
      <c r="BS90" s="80"/>
      <c r="BT90" s="80"/>
      <c r="BU90" s="80"/>
      <c r="BV90" s="80"/>
      <c r="BW90" s="80"/>
      <c r="BX90" s="80"/>
      <c r="BY90" s="80"/>
      <c r="BZ90" s="80"/>
      <c r="CA90" s="80"/>
      <c r="CB90" s="80"/>
      <c r="CC90" s="80"/>
      <c r="CD90" s="80"/>
      <c r="CE90" s="80"/>
      <c r="CF90" s="80"/>
      <c r="CG90" s="80"/>
      <c r="CH90" s="80"/>
      <c r="CI90" s="80"/>
      <c r="CJ90" s="80"/>
      <c r="CK90" s="80"/>
      <c r="CL90" s="80"/>
      <c r="CM90" s="80"/>
      <c r="CN90" s="80"/>
      <c r="CO90" s="80"/>
      <c r="CP90" s="80"/>
      <c r="CQ90" s="80"/>
      <c r="CR90" s="80"/>
      <c r="CS90" s="80"/>
      <c r="CT90" s="80"/>
      <c r="CU90" s="80"/>
      <c r="CV90" s="80"/>
      <c r="CX90" s="89">
        <f t="shared" si="3"/>
        <v>0</v>
      </c>
      <c r="CY90" s="92" t="e">
        <f t="shared" si="4"/>
        <v>#DIV/0!</v>
      </c>
      <c r="CZ90" s="92" t="e">
        <f t="shared" si="5"/>
        <v>#DIV/0!</v>
      </c>
    </row>
    <row r="91" spans="1:104" x14ac:dyDescent="0.4">
      <c r="A91" s="83" t="s">
        <v>279</v>
      </c>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80"/>
      <c r="AT91" s="80"/>
      <c r="AU91" s="80"/>
      <c r="AV91" s="80"/>
      <c r="AW91" s="80"/>
      <c r="AX91" s="80"/>
      <c r="AY91" s="80"/>
      <c r="AZ91" s="80"/>
      <c r="BA91" s="80"/>
      <c r="BB91" s="80"/>
      <c r="BC91" s="80"/>
      <c r="BD91" s="80"/>
      <c r="BE91" s="80"/>
      <c r="BF91" s="80"/>
      <c r="BG91" s="80"/>
      <c r="BH91" s="80"/>
      <c r="BI91" s="80"/>
      <c r="BJ91" s="80"/>
      <c r="BK91" s="80"/>
      <c r="BL91" s="80"/>
      <c r="BM91" s="80"/>
      <c r="BN91" s="80"/>
      <c r="BO91" s="80"/>
      <c r="BP91" s="80"/>
      <c r="BQ91" s="80"/>
      <c r="BR91" s="80"/>
      <c r="BS91" s="80"/>
      <c r="BT91" s="80"/>
      <c r="BU91" s="80"/>
      <c r="BV91" s="80"/>
      <c r="BW91" s="80"/>
      <c r="BX91" s="80"/>
      <c r="BY91" s="80"/>
      <c r="BZ91" s="80"/>
      <c r="CA91" s="80"/>
      <c r="CB91" s="80"/>
      <c r="CC91" s="80"/>
      <c r="CD91" s="80"/>
      <c r="CE91" s="80"/>
      <c r="CF91" s="80"/>
      <c r="CG91" s="80"/>
      <c r="CH91" s="80"/>
      <c r="CI91" s="80"/>
      <c r="CJ91" s="80"/>
      <c r="CK91" s="80"/>
      <c r="CL91" s="80"/>
      <c r="CM91" s="80"/>
      <c r="CN91" s="80"/>
      <c r="CO91" s="80"/>
      <c r="CP91" s="80"/>
      <c r="CQ91" s="80"/>
      <c r="CR91" s="80"/>
      <c r="CS91" s="80"/>
      <c r="CT91" s="80"/>
      <c r="CU91" s="80"/>
      <c r="CV91" s="80"/>
      <c r="CX91" s="89">
        <f t="shared" si="3"/>
        <v>0</v>
      </c>
      <c r="CY91" s="92" t="e">
        <f t="shared" si="4"/>
        <v>#DIV/0!</v>
      </c>
      <c r="CZ91" s="92" t="e">
        <f t="shared" si="5"/>
        <v>#DIV/0!</v>
      </c>
    </row>
  </sheetData>
  <mergeCells count="203">
    <mergeCell ref="A89:CV89"/>
    <mergeCell ref="A90:CV90"/>
    <mergeCell ref="A91:CV91"/>
    <mergeCell ref="CR7"/>
    <mergeCell ref="CS7"/>
    <mergeCell ref="CT7"/>
    <mergeCell ref="CU7"/>
    <mergeCell ref="CV7"/>
    <mergeCell ref="A88:CV88"/>
    <mergeCell ref="CL7"/>
    <mergeCell ref="CM7"/>
    <mergeCell ref="CN7"/>
    <mergeCell ref="CO7"/>
    <mergeCell ref="CP7"/>
    <mergeCell ref="CQ7"/>
    <mergeCell ref="CF7"/>
    <mergeCell ref="CG7"/>
    <mergeCell ref="CH7"/>
    <mergeCell ref="CI7"/>
    <mergeCell ref="CJ7"/>
    <mergeCell ref="CK7"/>
    <mergeCell ref="BZ7"/>
    <mergeCell ref="CA7"/>
    <mergeCell ref="CB7"/>
    <mergeCell ref="CC7"/>
    <mergeCell ref="CD7"/>
    <mergeCell ref="CE7"/>
    <mergeCell ref="BT7"/>
    <mergeCell ref="BU7"/>
    <mergeCell ref="BV7"/>
    <mergeCell ref="BW7"/>
    <mergeCell ref="BX7"/>
    <mergeCell ref="BY7"/>
    <mergeCell ref="BN7"/>
    <mergeCell ref="BO7"/>
    <mergeCell ref="BP7"/>
    <mergeCell ref="BQ7"/>
    <mergeCell ref="BR7"/>
    <mergeCell ref="BS7"/>
    <mergeCell ref="BH7"/>
    <mergeCell ref="BI7"/>
    <mergeCell ref="BJ7"/>
    <mergeCell ref="BK7"/>
    <mergeCell ref="BL7"/>
    <mergeCell ref="BM7"/>
    <mergeCell ref="BB7"/>
    <mergeCell ref="BC7"/>
    <mergeCell ref="BD7"/>
    <mergeCell ref="BE7"/>
    <mergeCell ref="BF7"/>
    <mergeCell ref="BG7"/>
    <mergeCell ref="AV7"/>
    <mergeCell ref="AW7"/>
    <mergeCell ref="AX7"/>
    <mergeCell ref="AY7"/>
    <mergeCell ref="AZ7"/>
    <mergeCell ref="BA7"/>
    <mergeCell ref="AP7"/>
    <mergeCell ref="AQ7"/>
    <mergeCell ref="AR7"/>
    <mergeCell ref="AS7"/>
    <mergeCell ref="AT7"/>
    <mergeCell ref="AU7"/>
    <mergeCell ref="AJ7"/>
    <mergeCell ref="AK7"/>
    <mergeCell ref="AL7"/>
    <mergeCell ref="AM7"/>
    <mergeCell ref="AN7"/>
    <mergeCell ref="AO7"/>
    <mergeCell ref="AD7"/>
    <mergeCell ref="AE7"/>
    <mergeCell ref="AF7"/>
    <mergeCell ref="AG7"/>
    <mergeCell ref="AH7"/>
    <mergeCell ref="AI7"/>
    <mergeCell ref="X7"/>
    <mergeCell ref="Y7"/>
    <mergeCell ref="Z7"/>
    <mergeCell ref="AA7"/>
    <mergeCell ref="AB7"/>
    <mergeCell ref="AC7"/>
    <mergeCell ref="R7"/>
    <mergeCell ref="S7"/>
    <mergeCell ref="T7"/>
    <mergeCell ref="U7"/>
    <mergeCell ref="V7"/>
    <mergeCell ref="W7"/>
    <mergeCell ref="L7"/>
    <mergeCell ref="M7"/>
    <mergeCell ref="N7"/>
    <mergeCell ref="O7"/>
    <mergeCell ref="P7"/>
    <mergeCell ref="Q7"/>
    <mergeCell ref="F7"/>
    <mergeCell ref="G7"/>
    <mergeCell ref="H7"/>
    <mergeCell ref="I7"/>
    <mergeCell ref="J7"/>
    <mergeCell ref="K7"/>
    <mergeCell ref="CO6"/>
    <mergeCell ref="CP6"/>
    <mergeCell ref="CQ6"/>
    <mergeCell ref="CB6"/>
    <mergeCell ref="BO6"/>
    <mergeCell ref="BP6"/>
    <mergeCell ref="BQ6"/>
    <mergeCell ref="BR6"/>
    <mergeCell ref="BS6"/>
    <mergeCell ref="BT6"/>
    <mergeCell ref="BI6"/>
    <mergeCell ref="BJ6"/>
    <mergeCell ref="BK6"/>
    <mergeCell ref="BL6"/>
    <mergeCell ref="BM6"/>
    <mergeCell ref="BN6"/>
    <mergeCell ref="BC6"/>
    <mergeCell ref="BD6"/>
    <mergeCell ref="CR6"/>
    <mergeCell ref="CS6:CV6"/>
    <mergeCell ref="A7"/>
    <mergeCell ref="B7"/>
    <mergeCell ref="C7"/>
    <mergeCell ref="D7"/>
    <mergeCell ref="E7"/>
    <mergeCell ref="CI6"/>
    <mergeCell ref="CJ6"/>
    <mergeCell ref="CK6"/>
    <mergeCell ref="CL6"/>
    <mergeCell ref="CM6"/>
    <mergeCell ref="CN6"/>
    <mergeCell ref="CC6"/>
    <mergeCell ref="CD6"/>
    <mergeCell ref="CE6"/>
    <mergeCell ref="CF6"/>
    <mergeCell ref="CG6"/>
    <mergeCell ref="CH6"/>
    <mergeCell ref="BU6"/>
    <mergeCell ref="BV6:BX6"/>
    <mergeCell ref="BY6"/>
    <mergeCell ref="BZ6"/>
    <mergeCell ref="CA6"/>
    <mergeCell ref="BE6"/>
    <mergeCell ref="BF6"/>
    <mergeCell ref="BG6"/>
    <mergeCell ref="BH6"/>
    <mergeCell ref="AW6"/>
    <mergeCell ref="AX6"/>
    <mergeCell ref="AY6"/>
    <mergeCell ref="AZ6"/>
    <mergeCell ref="BA6"/>
    <mergeCell ref="BB6"/>
    <mergeCell ref="AS6"/>
    <mergeCell ref="AT6"/>
    <mergeCell ref="AU6"/>
    <mergeCell ref="AV6"/>
    <mergeCell ref="AK6"/>
    <mergeCell ref="AL6"/>
    <mergeCell ref="AM6"/>
    <mergeCell ref="AN6"/>
    <mergeCell ref="AO6"/>
    <mergeCell ref="AP6"/>
    <mergeCell ref="AJ6"/>
    <mergeCell ref="Y6"/>
    <mergeCell ref="Z6"/>
    <mergeCell ref="AA6"/>
    <mergeCell ref="AB6"/>
    <mergeCell ref="AC6"/>
    <mergeCell ref="AD6"/>
    <mergeCell ref="AQ6"/>
    <mergeCell ref="AR6"/>
    <mergeCell ref="O6"/>
    <mergeCell ref="P6"/>
    <mergeCell ref="Q6"/>
    <mergeCell ref="R6"/>
    <mergeCell ref="AE6"/>
    <mergeCell ref="AF6"/>
    <mergeCell ref="AG6"/>
    <mergeCell ref="AH6"/>
    <mergeCell ref="AI6"/>
    <mergeCell ref="G6"/>
    <mergeCell ref="H6"/>
    <mergeCell ref="I6"/>
    <mergeCell ref="J6"/>
    <mergeCell ref="K6"/>
    <mergeCell ref="L6"/>
    <mergeCell ref="A1:CV1"/>
    <mergeCell ref="A2:CV2"/>
    <mergeCell ref="A3:CV3"/>
    <mergeCell ref="A4:CV4"/>
    <mergeCell ref="A6"/>
    <mergeCell ref="B6"/>
    <mergeCell ref="C6"/>
    <mergeCell ref="D6"/>
    <mergeCell ref="E6"/>
    <mergeCell ref="F6"/>
    <mergeCell ref="S6"/>
    <mergeCell ref="T6"/>
    <mergeCell ref="U6"/>
    <mergeCell ref="V6"/>
    <mergeCell ref="W6"/>
    <mergeCell ref="X6"/>
    <mergeCell ref="M6"/>
    <mergeCell ref="N6"/>
  </mergeCells>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ReadMe</vt:lpstr>
      <vt:lpstr>NAICS codes</vt:lpstr>
      <vt:lpstr>2007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Calby, Matthew</dc:creator>
  <cp:lastModifiedBy>Fernald, John</cp:lastModifiedBy>
  <dcterms:created xsi:type="dcterms:W3CDTF">2014-11-10T13:45:44Z</dcterms:created>
  <dcterms:modified xsi:type="dcterms:W3CDTF">2017-02-18T18:48:47Z</dcterms:modified>
</cp:coreProperties>
</file>